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9065" windowHeight="5850" activeTab="0"/>
  </bookViews>
  <sheets>
    <sheet name="principal particulars" sheetId="1" r:id="rId1"/>
    <sheet name="offset table" sheetId="2" r:id="rId2"/>
    <sheet name="other dimensions" sheetId="3" r:id="rId3"/>
    <sheet name="input data" sheetId="4" r:id="rId4"/>
  </sheets>
  <externalReferences>
    <externalReference r:id="rId7"/>
  </externalReferences>
  <definedNames/>
  <calcPr calcMode="manual" fullCalcOnLoad="1" calcCompleted="0" calcOnSave="0"/>
</workbook>
</file>

<file path=xl/comments4.xml><?xml version="1.0" encoding="utf-8"?>
<comments xmlns="http://schemas.openxmlformats.org/spreadsheetml/2006/main">
  <authors>
    <author>kudo</author>
  </authors>
  <commentList>
    <comment ref="B4" authorId="0">
      <text>
        <r>
          <rPr>
            <sz val="9"/>
            <rFont val="ＭＳ Ｐゴシック"/>
            <family val="3"/>
          </rPr>
          <t>Number of blades</t>
        </r>
      </text>
    </comment>
    <comment ref="C4" authorId="0">
      <text>
        <r>
          <rPr>
            <sz val="9"/>
            <rFont val="ＭＳ Ｐゴシック"/>
            <family val="3"/>
          </rPr>
          <t>Number of radial data</t>
        </r>
      </text>
    </comment>
    <comment ref="D4" authorId="0">
      <text>
        <r>
          <rPr>
            <sz val="9"/>
            <rFont val="ＭＳ Ｐゴシック"/>
            <family val="3"/>
          </rPr>
          <t>Number of chordwize data</t>
        </r>
      </text>
    </comment>
  </commentList>
</comments>
</file>

<file path=xl/sharedStrings.xml><?xml version="1.0" encoding="utf-8"?>
<sst xmlns="http://schemas.openxmlformats.org/spreadsheetml/2006/main" count="83" uniqueCount="46">
  <si>
    <t>Diameter</t>
  </si>
  <si>
    <t>Pitch Ratio</t>
  </si>
  <si>
    <t>Expanded Area Ratio</t>
  </si>
  <si>
    <t>Blade Thickness Ratio</t>
  </si>
  <si>
    <t>Boss Ratio</t>
  </si>
  <si>
    <t>Total Skew Angle</t>
  </si>
  <si>
    <t>[deg]</t>
  </si>
  <si>
    <t>Rake Angle</t>
  </si>
  <si>
    <t>[deg]</t>
  </si>
  <si>
    <t>Blade Section</t>
  </si>
  <si>
    <t>Pitch Distribution</t>
  </si>
  <si>
    <t>Rake Distribution</t>
  </si>
  <si>
    <t>Number of Blades</t>
  </si>
  <si>
    <t>Material</t>
  </si>
  <si>
    <t>AlBC3(Ni-Al-Bronze)</t>
  </si>
  <si>
    <t>r/R</t>
  </si>
  <si>
    <t>x</t>
  </si>
  <si>
    <t>yo</t>
  </si>
  <si>
    <t>yu</t>
  </si>
  <si>
    <t>(unit:mm)</t>
  </si>
  <si>
    <t>[mm]</t>
  </si>
  <si>
    <t>LE-GL</t>
  </si>
  <si>
    <t>TE-GL</t>
  </si>
  <si>
    <t>Rake</t>
  </si>
  <si>
    <t>r</t>
  </si>
  <si>
    <t>Chord</t>
  </si>
  <si>
    <t>Skew</t>
  </si>
  <si>
    <t>#</t>
  </si>
  <si>
    <t>R_prop</t>
  </si>
  <si>
    <t>R_boss</t>
  </si>
  <si>
    <t>Nb</t>
  </si>
  <si>
    <t>Nr</t>
  </si>
  <si>
    <t>Nc</t>
  </si>
  <si>
    <t># radius</t>
  </si>
  <si>
    <t># pitch</t>
  </si>
  <si>
    <t># rake</t>
  </si>
  <si>
    <t>[-]</t>
  </si>
  <si>
    <t>Pitch</t>
  </si>
  <si>
    <t># x (from GL)</t>
  </si>
  <si>
    <t># yu (lower surface)</t>
  </si>
  <si>
    <t># yo (upper surface)</t>
  </si>
  <si>
    <t>SEIUN-MARU Highly Skewed Propeller</t>
  </si>
  <si>
    <t>Pitch Ratio (mean)</t>
  </si>
  <si>
    <t>Modified SRI-B</t>
  </si>
  <si>
    <t>variable</t>
  </si>
  <si>
    <t>variable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</si>
</sst>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  <numFmt numFmtId="179" formatCode="0.0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/>
    </xf>
    <xf numFmtId="177" fontId="0" fillId="0" borderId="9" xfId="0" applyNumberFormat="1" applyBorder="1" applyAlignment="1">
      <alignment vertical="top"/>
    </xf>
    <xf numFmtId="177" fontId="0" fillId="0" borderId="10" xfId="0" applyNumberFormat="1" applyBorder="1" applyAlignment="1">
      <alignment vertical="top"/>
    </xf>
    <xf numFmtId="177" fontId="0" fillId="0" borderId="11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9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38;&#38642;&#20024;&#29992;&#12503;&#12525;&#12506;&#12521;(HSP&#23665;&#2382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翼形状2"/>
      <sheetName val="翼形状1"/>
      <sheetName val="伴流分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9.625" style="0" customWidth="1"/>
  </cols>
  <sheetData>
    <row r="1" ht="13.5">
      <c r="A1" t="s">
        <v>41</v>
      </c>
    </row>
    <row r="2" spans="1:3" ht="13.5">
      <c r="A2" t="s">
        <v>0</v>
      </c>
      <c r="B2">
        <v>3600</v>
      </c>
      <c r="C2" t="s">
        <v>20</v>
      </c>
    </row>
    <row r="3" spans="1:2" ht="13.5">
      <c r="A3" t="s">
        <v>42</v>
      </c>
      <c r="B3">
        <v>0.92</v>
      </c>
    </row>
    <row r="4" spans="1:2" ht="13.5">
      <c r="A4" t="s">
        <v>2</v>
      </c>
      <c r="B4">
        <v>0.7</v>
      </c>
    </row>
    <row r="5" spans="1:2" ht="13.5">
      <c r="A5" t="s">
        <v>12</v>
      </c>
      <c r="B5">
        <v>5</v>
      </c>
    </row>
    <row r="6" spans="1:2" ht="13.5">
      <c r="A6" t="s">
        <v>3</v>
      </c>
      <c r="B6">
        <v>0.0496</v>
      </c>
    </row>
    <row r="7" spans="1:2" ht="13.5">
      <c r="A7" t="s">
        <v>4</v>
      </c>
      <c r="B7">
        <v>0.1972</v>
      </c>
    </row>
    <row r="8" spans="1:3" ht="13.5">
      <c r="A8" t="s">
        <v>5</v>
      </c>
      <c r="B8">
        <v>45</v>
      </c>
      <c r="C8" t="s">
        <v>6</v>
      </c>
    </row>
    <row r="9" spans="1:3" ht="13.5">
      <c r="A9" t="s">
        <v>7</v>
      </c>
      <c r="B9">
        <v>-3.03</v>
      </c>
      <c r="C9" t="s">
        <v>8</v>
      </c>
    </row>
    <row r="10" spans="1:2" ht="13.5">
      <c r="A10" t="s">
        <v>9</v>
      </c>
      <c r="B10" t="s">
        <v>43</v>
      </c>
    </row>
    <row r="11" spans="1:2" ht="13.5">
      <c r="A11" t="s">
        <v>10</v>
      </c>
      <c r="B11" t="s">
        <v>44</v>
      </c>
    </row>
    <row r="12" spans="1:2" ht="13.5">
      <c r="A12" t="s">
        <v>11</v>
      </c>
      <c r="B12" t="s">
        <v>45</v>
      </c>
    </row>
    <row r="13" spans="1:2" ht="13.5">
      <c r="A13" t="s">
        <v>13</v>
      </c>
      <c r="B13" t="s">
        <v>14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4.625" style="0" customWidth="1"/>
    <col min="3" max="19" width="6.625" style="0" customWidth="1"/>
  </cols>
  <sheetData>
    <row r="1" spans="1:19" ht="14.25" thickBot="1">
      <c r="A1" s="9" t="s">
        <v>15</v>
      </c>
      <c r="B1" s="10"/>
      <c r="C1" s="18" t="s">
        <v>19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ht="13.5">
      <c r="A2" s="15">
        <v>0.2</v>
      </c>
      <c r="B2" s="4" t="s">
        <v>16</v>
      </c>
      <c r="C2" s="11">
        <v>0</v>
      </c>
      <c r="D2" s="11">
        <v>6.7</v>
      </c>
      <c r="E2" s="11">
        <v>13.4</v>
      </c>
      <c r="F2" s="11">
        <v>26</v>
      </c>
      <c r="G2" s="11">
        <v>39.4</v>
      </c>
      <c r="H2" s="11">
        <v>52</v>
      </c>
      <c r="I2" s="11">
        <v>78</v>
      </c>
      <c r="J2" s="11">
        <v>104</v>
      </c>
      <c r="K2" s="11">
        <v>156</v>
      </c>
      <c r="L2" s="11">
        <v>208</v>
      </c>
      <c r="M2" s="11">
        <v>260.1</v>
      </c>
      <c r="N2" s="11">
        <v>356.6</v>
      </c>
      <c r="O2" s="11">
        <v>453.2</v>
      </c>
      <c r="P2" s="11">
        <v>549.8</v>
      </c>
      <c r="Q2" s="11">
        <v>646.4</v>
      </c>
      <c r="R2" s="11">
        <v>694.7</v>
      </c>
      <c r="S2" s="12">
        <v>743</v>
      </c>
    </row>
    <row r="3" spans="1:19" ht="13.5">
      <c r="A3" s="16"/>
      <c r="B3" s="2" t="s">
        <v>17</v>
      </c>
      <c r="C3" s="3">
        <v>43.6</v>
      </c>
      <c r="D3" s="3">
        <v>55.1</v>
      </c>
      <c r="E3" s="3">
        <v>62.1</v>
      </c>
      <c r="F3" s="3">
        <v>74.2</v>
      </c>
      <c r="G3" s="3">
        <v>84.6</v>
      </c>
      <c r="H3" s="3">
        <v>93.4</v>
      </c>
      <c r="I3" s="3">
        <v>107.9</v>
      </c>
      <c r="J3" s="3">
        <v>119</v>
      </c>
      <c r="K3" s="3">
        <v>134.1</v>
      </c>
      <c r="L3" s="3">
        <v>142.9</v>
      </c>
      <c r="M3" s="3">
        <v>145.5</v>
      </c>
      <c r="N3" s="3">
        <v>141.1</v>
      </c>
      <c r="O3" s="3">
        <v>126.9</v>
      </c>
      <c r="P3" s="3">
        <v>102.6</v>
      </c>
      <c r="Q3" s="3">
        <v>70.7</v>
      </c>
      <c r="R3" s="3">
        <v>50.9</v>
      </c>
      <c r="S3" s="5">
        <v>29.1</v>
      </c>
    </row>
    <row r="4" spans="1:19" ht="14.25" thickBot="1">
      <c r="A4" s="17"/>
      <c r="B4" s="6" t="s">
        <v>18</v>
      </c>
      <c r="C4" s="7">
        <v>43.6</v>
      </c>
      <c r="D4" s="7">
        <v>35.2</v>
      </c>
      <c r="E4" s="7">
        <v>30.6</v>
      </c>
      <c r="F4" s="7">
        <v>23.6</v>
      </c>
      <c r="G4" s="7">
        <v>17.8</v>
      </c>
      <c r="H4" s="7">
        <v>13.2</v>
      </c>
      <c r="I4" s="7">
        <v>6.8</v>
      </c>
      <c r="J4" s="7">
        <v>3.1</v>
      </c>
      <c r="K4" s="7">
        <v>0</v>
      </c>
      <c r="L4" s="7">
        <v>0</v>
      </c>
      <c r="M4" s="7">
        <v>0</v>
      </c>
      <c r="N4" s="7">
        <v>0</v>
      </c>
      <c r="O4" s="7">
        <v>1.2</v>
      </c>
      <c r="P4" s="7">
        <v>3.9</v>
      </c>
      <c r="Q4" s="7">
        <v>8.4</v>
      </c>
      <c r="R4" s="7">
        <v>11.2</v>
      </c>
      <c r="S4" s="8">
        <v>14.6</v>
      </c>
    </row>
    <row r="5" spans="1:19" ht="13.5">
      <c r="A5" s="15">
        <v>0.3</v>
      </c>
      <c r="B5" s="4" t="s">
        <v>16</v>
      </c>
      <c r="C5" s="11">
        <v>0</v>
      </c>
      <c r="D5" s="11">
        <v>8.1</v>
      </c>
      <c r="E5" s="11">
        <v>17.1</v>
      </c>
      <c r="F5" s="11">
        <v>34.1</v>
      </c>
      <c r="G5" s="11">
        <v>50.3</v>
      </c>
      <c r="H5" s="11">
        <v>67.3</v>
      </c>
      <c r="I5" s="11">
        <v>101.4</v>
      </c>
      <c r="J5" s="11">
        <v>134.6</v>
      </c>
      <c r="K5" s="11">
        <v>201.9</v>
      </c>
      <c r="L5" s="11">
        <v>269.2</v>
      </c>
      <c r="M5" s="11">
        <v>336.6</v>
      </c>
      <c r="N5" s="11">
        <v>448.7</v>
      </c>
      <c r="O5" s="11">
        <v>560.9</v>
      </c>
      <c r="P5" s="11">
        <v>673.1</v>
      </c>
      <c r="Q5" s="11">
        <v>785.3</v>
      </c>
      <c r="R5" s="11">
        <v>841.9</v>
      </c>
      <c r="S5" s="12">
        <v>897.5</v>
      </c>
    </row>
    <row r="6" spans="1:19" ht="13.5">
      <c r="A6" s="16"/>
      <c r="B6" s="2" t="s">
        <v>17</v>
      </c>
      <c r="C6" s="3">
        <v>34.3</v>
      </c>
      <c r="D6" s="3">
        <v>44.2</v>
      </c>
      <c r="E6" s="3">
        <v>51</v>
      </c>
      <c r="F6" s="3">
        <v>62.6</v>
      </c>
      <c r="G6" s="3">
        <v>72.4</v>
      </c>
      <c r="H6" s="3">
        <v>81</v>
      </c>
      <c r="I6" s="3">
        <v>94.5</v>
      </c>
      <c r="J6" s="3">
        <v>104.9</v>
      </c>
      <c r="K6" s="3">
        <v>119.2</v>
      </c>
      <c r="L6" s="3">
        <v>127.5</v>
      </c>
      <c r="M6" s="3">
        <v>130</v>
      </c>
      <c r="N6" s="3">
        <v>126.1</v>
      </c>
      <c r="O6" s="3">
        <v>113.3</v>
      </c>
      <c r="P6" s="3">
        <v>91.6</v>
      </c>
      <c r="Q6" s="3">
        <v>63</v>
      </c>
      <c r="R6" s="3">
        <v>45.3</v>
      </c>
      <c r="S6" s="5">
        <v>25.7</v>
      </c>
    </row>
    <row r="7" spans="1:19" ht="14.25" thickBot="1">
      <c r="A7" s="17"/>
      <c r="B7" s="6" t="s">
        <v>18</v>
      </c>
      <c r="C7" s="7">
        <v>34.3</v>
      </c>
      <c r="D7" s="7">
        <v>28.3</v>
      </c>
      <c r="E7" s="7">
        <v>24.8</v>
      </c>
      <c r="F7" s="7">
        <v>18.9</v>
      </c>
      <c r="G7" s="7">
        <v>14.4</v>
      </c>
      <c r="H7" s="7">
        <v>10.7</v>
      </c>
      <c r="I7" s="7">
        <v>6.1</v>
      </c>
      <c r="J7" s="7">
        <v>3.4</v>
      </c>
      <c r="K7" s="7">
        <v>1.2</v>
      </c>
      <c r="L7" s="7">
        <v>1.4</v>
      </c>
      <c r="M7" s="7">
        <v>1.5</v>
      </c>
      <c r="N7" s="7">
        <v>1.5</v>
      </c>
      <c r="O7" s="7">
        <v>2.4</v>
      </c>
      <c r="P7" s="7">
        <v>4.5</v>
      </c>
      <c r="Q7" s="7">
        <v>8</v>
      </c>
      <c r="R7" s="7">
        <v>10.2</v>
      </c>
      <c r="S7" s="8">
        <v>12.3</v>
      </c>
    </row>
    <row r="8" spans="1:19" ht="13.5">
      <c r="A8" s="15">
        <v>0.4</v>
      </c>
      <c r="B8" s="4" t="s">
        <v>16</v>
      </c>
      <c r="C8" s="11">
        <v>0</v>
      </c>
      <c r="D8" s="11">
        <v>10.3</v>
      </c>
      <c r="E8" s="11">
        <v>20.6</v>
      </c>
      <c r="F8" s="11">
        <v>41.2</v>
      </c>
      <c r="G8" s="11">
        <v>61.8</v>
      </c>
      <c r="H8" s="11">
        <v>82.4</v>
      </c>
      <c r="I8" s="11">
        <v>123.7</v>
      </c>
      <c r="J8" s="11">
        <v>164.9</v>
      </c>
      <c r="K8" s="11">
        <v>247.3</v>
      </c>
      <c r="L8" s="11">
        <v>329.8</v>
      </c>
      <c r="M8" s="11">
        <v>412.2</v>
      </c>
      <c r="N8" s="11">
        <v>535.9</v>
      </c>
      <c r="O8" s="11">
        <v>659.6</v>
      </c>
      <c r="P8" s="11">
        <v>783.3</v>
      </c>
      <c r="Q8" s="11">
        <v>906.9</v>
      </c>
      <c r="R8" s="11">
        <v>968.8</v>
      </c>
      <c r="S8" s="12">
        <v>1030.6</v>
      </c>
    </row>
    <row r="9" spans="1:19" ht="13.5">
      <c r="A9" s="16"/>
      <c r="B9" s="2" t="s">
        <v>17</v>
      </c>
      <c r="C9" s="3">
        <v>25.9</v>
      </c>
      <c r="D9" s="3">
        <v>35.3</v>
      </c>
      <c r="E9" s="3">
        <v>41.2</v>
      </c>
      <c r="F9" s="3">
        <v>51.8</v>
      </c>
      <c r="G9" s="3">
        <v>61</v>
      </c>
      <c r="H9" s="3">
        <v>68.8</v>
      </c>
      <c r="I9" s="3">
        <v>81.1</v>
      </c>
      <c r="J9" s="3">
        <v>90.6</v>
      </c>
      <c r="K9" s="3">
        <v>103.8</v>
      </c>
      <c r="L9" s="3">
        <v>111.4</v>
      </c>
      <c r="M9" s="3">
        <v>113.6</v>
      </c>
      <c r="N9" s="3">
        <v>110.3</v>
      </c>
      <c r="O9" s="3">
        <v>99.1</v>
      </c>
      <c r="P9" s="3">
        <v>80</v>
      </c>
      <c r="Q9" s="3">
        <v>54.9</v>
      </c>
      <c r="R9" s="3">
        <v>39.4</v>
      </c>
      <c r="S9" s="5">
        <v>22.3</v>
      </c>
    </row>
    <row r="10" spans="1:19" ht="14.25" thickBot="1">
      <c r="A10" s="17"/>
      <c r="B10" s="6" t="s">
        <v>18</v>
      </c>
      <c r="C10" s="7">
        <v>25.9</v>
      </c>
      <c r="D10" s="7">
        <v>21.2</v>
      </c>
      <c r="E10" s="7">
        <v>18.8</v>
      </c>
      <c r="F10" s="7">
        <v>14.7</v>
      </c>
      <c r="G10" s="7">
        <v>11.2</v>
      </c>
      <c r="H10" s="7">
        <v>8.6</v>
      </c>
      <c r="I10" s="7">
        <v>5.2</v>
      </c>
      <c r="J10" s="7">
        <v>3.3</v>
      </c>
      <c r="K10" s="7">
        <v>1.9</v>
      </c>
      <c r="L10" s="7">
        <v>2.2</v>
      </c>
      <c r="M10" s="7">
        <v>2.4</v>
      </c>
      <c r="N10" s="7">
        <v>2.3</v>
      </c>
      <c r="O10" s="7">
        <v>2.9</v>
      </c>
      <c r="P10" s="7">
        <v>4.6</v>
      </c>
      <c r="Q10" s="7">
        <v>7.3</v>
      </c>
      <c r="R10" s="7">
        <v>9</v>
      </c>
      <c r="S10" s="8">
        <v>11.1</v>
      </c>
    </row>
    <row r="11" spans="1:19" ht="13.5">
      <c r="A11" s="15">
        <v>0.5</v>
      </c>
      <c r="B11" s="4" t="s">
        <v>16</v>
      </c>
      <c r="C11" s="11">
        <v>0</v>
      </c>
      <c r="D11" s="11">
        <v>12.5</v>
      </c>
      <c r="E11" s="11">
        <v>23.8</v>
      </c>
      <c r="F11" s="11">
        <v>48.7</v>
      </c>
      <c r="G11" s="11">
        <v>72.5</v>
      </c>
      <c r="H11" s="11">
        <v>96.3</v>
      </c>
      <c r="I11" s="11">
        <v>145</v>
      </c>
      <c r="J11" s="11">
        <v>192.6</v>
      </c>
      <c r="K11" s="11">
        <v>288.9</v>
      </c>
      <c r="L11" s="11">
        <v>385.2</v>
      </c>
      <c r="M11" s="11">
        <v>481.6</v>
      </c>
      <c r="N11" s="11">
        <v>611.9</v>
      </c>
      <c r="O11" s="11">
        <v>742.2</v>
      </c>
      <c r="P11" s="11">
        <v>872.5</v>
      </c>
      <c r="Q11" s="11">
        <v>1002.8</v>
      </c>
      <c r="R11" s="11">
        <v>1068.5</v>
      </c>
      <c r="S11" s="12">
        <v>1133.1</v>
      </c>
    </row>
    <row r="12" spans="1:19" ht="13.5">
      <c r="A12" s="16"/>
      <c r="B12" s="2" t="s">
        <v>17</v>
      </c>
      <c r="C12" s="3">
        <v>19.3</v>
      </c>
      <c r="D12" s="3">
        <v>28.3</v>
      </c>
      <c r="E12" s="3">
        <v>33.5</v>
      </c>
      <c r="F12" s="3">
        <v>43</v>
      </c>
      <c r="G12" s="3">
        <v>50.5</v>
      </c>
      <c r="H12" s="3">
        <v>57.2</v>
      </c>
      <c r="I12" s="3">
        <v>68.4</v>
      </c>
      <c r="J12" s="3">
        <v>76.8</v>
      </c>
      <c r="K12" s="3">
        <v>88.4</v>
      </c>
      <c r="L12" s="3">
        <v>95.3</v>
      </c>
      <c r="M12" s="3">
        <v>97.4</v>
      </c>
      <c r="N12" s="3">
        <v>94.4</v>
      </c>
      <c r="O12" s="3">
        <v>84.8</v>
      </c>
      <c r="P12" s="3">
        <v>68.5</v>
      </c>
      <c r="Q12" s="3">
        <v>46.9</v>
      </c>
      <c r="R12" s="3">
        <v>33.6</v>
      </c>
      <c r="S12" s="5">
        <v>18.8</v>
      </c>
    </row>
    <row r="13" spans="1:19" ht="14.25" thickBot="1">
      <c r="A13" s="17"/>
      <c r="B13" s="6" t="s">
        <v>18</v>
      </c>
      <c r="C13" s="7">
        <v>19.3</v>
      </c>
      <c r="D13" s="7">
        <v>15.8</v>
      </c>
      <c r="E13" s="7">
        <v>14.3</v>
      </c>
      <c r="F13" s="7">
        <v>11.3</v>
      </c>
      <c r="G13" s="7">
        <v>8.8</v>
      </c>
      <c r="H13" s="7">
        <v>7.1</v>
      </c>
      <c r="I13" s="7">
        <v>4.7</v>
      </c>
      <c r="J13" s="7">
        <v>3.4</v>
      </c>
      <c r="K13" s="7">
        <v>2.6</v>
      </c>
      <c r="L13" s="7">
        <v>3</v>
      </c>
      <c r="M13" s="7">
        <v>3.2</v>
      </c>
      <c r="N13" s="7">
        <v>3.1</v>
      </c>
      <c r="O13" s="7">
        <v>3.5</v>
      </c>
      <c r="P13" s="7">
        <v>4.6</v>
      </c>
      <c r="Q13" s="7">
        <v>6.6</v>
      </c>
      <c r="R13" s="7">
        <v>7.9</v>
      </c>
      <c r="S13" s="8">
        <v>9.4</v>
      </c>
    </row>
    <row r="14" spans="1:19" ht="13.5">
      <c r="A14" s="15">
        <v>0.6</v>
      </c>
      <c r="B14" s="4" t="s">
        <v>16</v>
      </c>
      <c r="C14" s="11">
        <v>0</v>
      </c>
      <c r="D14" s="11">
        <v>13.1</v>
      </c>
      <c r="E14" s="11">
        <v>27.4</v>
      </c>
      <c r="F14" s="11">
        <v>53.6</v>
      </c>
      <c r="G14" s="11">
        <v>81.1</v>
      </c>
      <c r="H14" s="11">
        <v>107.3</v>
      </c>
      <c r="I14" s="11">
        <v>160.9</v>
      </c>
      <c r="J14" s="11">
        <v>214.5</v>
      </c>
      <c r="K14" s="11">
        <v>321.8</v>
      </c>
      <c r="L14" s="11">
        <v>429.1</v>
      </c>
      <c r="M14" s="11">
        <v>536.4</v>
      </c>
      <c r="N14" s="11">
        <v>667.5</v>
      </c>
      <c r="O14" s="11">
        <v>798.6</v>
      </c>
      <c r="P14" s="11">
        <v>929.7</v>
      </c>
      <c r="Q14" s="11">
        <v>1060.8</v>
      </c>
      <c r="R14" s="11">
        <v>1126.4</v>
      </c>
      <c r="S14" s="12">
        <v>1191.9</v>
      </c>
    </row>
    <row r="15" spans="1:19" ht="13.5">
      <c r="A15" s="16"/>
      <c r="B15" s="2" t="s">
        <v>17</v>
      </c>
      <c r="C15" s="3">
        <v>15.4</v>
      </c>
      <c r="D15" s="3">
        <v>22.4</v>
      </c>
      <c r="E15" s="3">
        <v>27.1</v>
      </c>
      <c r="F15" s="3">
        <v>34.9</v>
      </c>
      <c r="G15" s="3">
        <v>42</v>
      </c>
      <c r="H15" s="3">
        <v>47.6</v>
      </c>
      <c r="I15" s="3">
        <v>57</v>
      </c>
      <c r="J15" s="3">
        <v>64.2</v>
      </c>
      <c r="K15" s="3">
        <v>74.3</v>
      </c>
      <c r="L15" s="3">
        <v>80.1</v>
      </c>
      <c r="M15" s="3">
        <v>81.9</v>
      </c>
      <c r="N15" s="3">
        <v>79.4</v>
      </c>
      <c r="O15" s="3">
        <v>71.3</v>
      </c>
      <c r="P15" s="3">
        <v>57.4</v>
      </c>
      <c r="Q15" s="3">
        <v>39.2</v>
      </c>
      <c r="R15" s="3">
        <v>27.9</v>
      </c>
      <c r="S15" s="5">
        <v>13.4</v>
      </c>
    </row>
    <row r="16" spans="1:19" ht="14.25" thickBot="1">
      <c r="A16" s="17"/>
      <c r="B16" s="6" t="s">
        <v>18</v>
      </c>
      <c r="C16" s="7">
        <v>15.4</v>
      </c>
      <c r="D16" s="7">
        <v>12.8</v>
      </c>
      <c r="E16" s="7">
        <v>11.5</v>
      </c>
      <c r="F16" s="7">
        <v>9.5</v>
      </c>
      <c r="G16" s="7">
        <v>7.8</v>
      </c>
      <c r="H16" s="7">
        <v>6.6</v>
      </c>
      <c r="I16" s="7">
        <v>5</v>
      </c>
      <c r="J16" s="7">
        <v>4.3</v>
      </c>
      <c r="K16" s="7">
        <v>4</v>
      </c>
      <c r="L16" s="7">
        <v>4.6</v>
      </c>
      <c r="M16" s="7">
        <v>4.8</v>
      </c>
      <c r="N16" s="7">
        <v>4.7</v>
      </c>
      <c r="O16" s="7">
        <v>4.7</v>
      </c>
      <c r="P16" s="7">
        <v>5.2</v>
      </c>
      <c r="Q16" s="7">
        <v>6.2</v>
      </c>
      <c r="R16" s="7">
        <v>6.8</v>
      </c>
      <c r="S16" s="8">
        <v>7.7</v>
      </c>
    </row>
    <row r="17" spans="1:19" ht="13.5">
      <c r="A17" s="15">
        <v>0.7</v>
      </c>
      <c r="B17" s="4" t="s">
        <v>16</v>
      </c>
      <c r="C17" s="11">
        <v>0</v>
      </c>
      <c r="D17" s="11">
        <v>14.2</v>
      </c>
      <c r="E17" s="11">
        <v>28.4</v>
      </c>
      <c r="F17" s="11">
        <v>56.9</v>
      </c>
      <c r="G17" s="11">
        <v>84.2</v>
      </c>
      <c r="H17" s="11">
        <v>112.6</v>
      </c>
      <c r="I17" s="11">
        <v>169.5</v>
      </c>
      <c r="J17" s="11">
        <v>225.2</v>
      </c>
      <c r="K17" s="11">
        <v>337.8</v>
      </c>
      <c r="L17" s="11">
        <v>450.4</v>
      </c>
      <c r="M17" s="11">
        <v>563</v>
      </c>
      <c r="N17" s="11">
        <v>687.5</v>
      </c>
      <c r="O17" s="11">
        <v>811.9</v>
      </c>
      <c r="P17" s="11">
        <v>936.4</v>
      </c>
      <c r="Q17" s="11">
        <v>1060.8</v>
      </c>
      <c r="R17" s="11">
        <v>1123.7</v>
      </c>
      <c r="S17" s="12">
        <v>1185.3</v>
      </c>
    </row>
    <row r="18" spans="1:19" ht="13.5">
      <c r="A18" s="16"/>
      <c r="B18" s="2" t="s">
        <v>17</v>
      </c>
      <c r="C18" s="3">
        <v>12</v>
      </c>
      <c r="D18" s="3">
        <v>17.4</v>
      </c>
      <c r="E18" s="3">
        <v>20.9</v>
      </c>
      <c r="F18" s="3">
        <v>27.4</v>
      </c>
      <c r="G18" s="3">
        <v>32.7</v>
      </c>
      <c r="H18" s="3">
        <v>37.3</v>
      </c>
      <c r="I18" s="3">
        <v>44.7</v>
      </c>
      <c r="J18" s="3">
        <v>50.5</v>
      </c>
      <c r="K18" s="3">
        <v>58.4</v>
      </c>
      <c r="L18" s="3">
        <v>63.1</v>
      </c>
      <c r="M18" s="3">
        <v>64.5</v>
      </c>
      <c r="N18" s="3">
        <v>62.6</v>
      </c>
      <c r="O18" s="3">
        <v>56.1</v>
      </c>
      <c r="P18" s="3">
        <v>45.2</v>
      </c>
      <c r="Q18" s="3">
        <v>30.8</v>
      </c>
      <c r="R18" s="3">
        <v>21.8</v>
      </c>
      <c r="S18" s="5">
        <v>12</v>
      </c>
    </row>
    <row r="19" spans="1:19" ht="14.25" thickBot="1">
      <c r="A19" s="17"/>
      <c r="B19" s="6" t="s">
        <v>18</v>
      </c>
      <c r="C19" s="7">
        <v>12</v>
      </c>
      <c r="D19" s="7">
        <v>9.9</v>
      </c>
      <c r="E19" s="7">
        <v>9</v>
      </c>
      <c r="F19" s="7">
        <v>7.6</v>
      </c>
      <c r="G19" s="7">
        <v>6.4</v>
      </c>
      <c r="H19" s="7">
        <v>5.5</v>
      </c>
      <c r="I19" s="7">
        <v>4.4</v>
      </c>
      <c r="J19" s="7">
        <v>3.9</v>
      </c>
      <c r="K19" s="7">
        <v>3.9</v>
      </c>
      <c r="L19" s="7">
        <v>4.4</v>
      </c>
      <c r="M19" s="7">
        <v>4.6</v>
      </c>
      <c r="N19" s="7">
        <v>4.5</v>
      </c>
      <c r="O19" s="7">
        <v>4.4</v>
      </c>
      <c r="P19" s="7">
        <v>4.6</v>
      </c>
      <c r="Q19" s="7">
        <v>5.1</v>
      </c>
      <c r="R19" s="7">
        <v>5.5</v>
      </c>
      <c r="S19" s="8">
        <v>6</v>
      </c>
    </row>
    <row r="20" spans="1:19" ht="13.5">
      <c r="A20" s="15">
        <v>0.8</v>
      </c>
      <c r="B20" s="4" t="s">
        <v>16</v>
      </c>
      <c r="C20" s="11">
        <v>0</v>
      </c>
      <c r="D20" s="11">
        <v>14</v>
      </c>
      <c r="E20" s="11">
        <v>26.9</v>
      </c>
      <c r="F20" s="11">
        <v>53.8</v>
      </c>
      <c r="G20" s="11">
        <v>80.8</v>
      </c>
      <c r="H20" s="11">
        <v>107.7</v>
      </c>
      <c r="I20" s="11">
        <v>161.5</v>
      </c>
      <c r="J20" s="11">
        <v>215.4</v>
      </c>
      <c r="K20" s="11">
        <v>323</v>
      </c>
      <c r="L20" s="11">
        <v>430.7</v>
      </c>
      <c r="M20" s="11">
        <v>538.4</v>
      </c>
      <c r="N20" s="11">
        <v>646.1</v>
      </c>
      <c r="O20" s="11">
        <v>753.8</v>
      </c>
      <c r="P20" s="11">
        <v>861.4</v>
      </c>
      <c r="Q20" s="11">
        <v>969.1</v>
      </c>
      <c r="R20" s="11">
        <v>1023</v>
      </c>
      <c r="S20" s="12">
        <v>1076.8</v>
      </c>
    </row>
    <row r="21" spans="1:19" ht="13.5">
      <c r="A21" s="16"/>
      <c r="B21" s="2" t="s">
        <v>17</v>
      </c>
      <c r="C21" s="3">
        <v>8.6</v>
      </c>
      <c r="D21" s="3">
        <v>12.8</v>
      </c>
      <c r="E21" s="3">
        <v>15.3</v>
      </c>
      <c r="F21" s="3">
        <v>19.9</v>
      </c>
      <c r="G21" s="3">
        <v>23.8</v>
      </c>
      <c r="H21" s="3">
        <v>27.1</v>
      </c>
      <c r="I21" s="3">
        <v>32.5</v>
      </c>
      <c r="J21" s="3">
        <v>36.7</v>
      </c>
      <c r="K21" s="3">
        <v>42.5</v>
      </c>
      <c r="L21" s="3">
        <v>46</v>
      </c>
      <c r="M21" s="3">
        <v>47</v>
      </c>
      <c r="N21" s="3">
        <v>45.6</v>
      </c>
      <c r="O21" s="3">
        <v>40.9</v>
      </c>
      <c r="P21" s="3">
        <v>32.9</v>
      </c>
      <c r="Q21" s="3">
        <v>22.4</v>
      </c>
      <c r="R21" s="3">
        <v>15.8</v>
      </c>
      <c r="S21" s="5">
        <v>8.6</v>
      </c>
    </row>
    <row r="22" spans="1:19" ht="14.25" thickBot="1">
      <c r="A22" s="17"/>
      <c r="B22" s="6" t="s">
        <v>18</v>
      </c>
      <c r="C22" s="7">
        <v>8.6</v>
      </c>
      <c r="D22" s="7">
        <v>7.1</v>
      </c>
      <c r="E22" s="7">
        <v>6.6</v>
      </c>
      <c r="F22" s="7">
        <v>5.6</v>
      </c>
      <c r="G22" s="7">
        <v>4.7</v>
      </c>
      <c r="H22" s="7">
        <v>4.2</v>
      </c>
      <c r="I22" s="7">
        <v>3.4</v>
      </c>
      <c r="J22" s="7">
        <v>3.1</v>
      </c>
      <c r="K22" s="7">
        <v>3.2</v>
      </c>
      <c r="L22" s="7">
        <v>3.7</v>
      </c>
      <c r="M22" s="7">
        <v>3.9</v>
      </c>
      <c r="N22" s="7">
        <v>3.8</v>
      </c>
      <c r="O22" s="7">
        <v>3.6</v>
      </c>
      <c r="P22" s="7">
        <v>3.6</v>
      </c>
      <c r="Q22" s="7">
        <v>3.9</v>
      </c>
      <c r="R22" s="7">
        <v>4.1</v>
      </c>
      <c r="S22" s="8">
        <v>4.3</v>
      </c>
    </row>
    <row r="23" spans="1:19" ht="13.5">
      <c r="A23" s="15">
        <v>0.9</v>
      </c>
      <c r="B23" s="4" t="s">
        <v>16</v>
      </c>
      <c r="C23" s="11">
        <v>0</v>
      </c>
      <c r="D23" s="11">
        <v>10.7</v>
      </c>
      <c r="E23" s="11">
        <v>20.5</v>
      </c>
      <c r="F23" s="11">
        <v>41</v>
      </c>
      <c r="G23" s="11">
        <v>61.6</v>
      </c>
      <c r="H23" s="11">
        <v>82.1</v>
      </c>
      <c r="I23" s="11">
        <v>123.1</v>
      </c>
      <c r="J23" s="11">
        <v>164.2</v>
      </c>
      <c r="K23" s="11">
        <v>246.2</v>
      </c>
      <c r="L23" s="11">
        <v>328.3</v>
      </c>
      <c r="M23" s="11">
        <v>410.4</v>
      </c>
      <c r="N23" s="11">
        <v>492.5</v>
      </c>
      <c r="O23" s="11">
        <v>574.6</v>
      </c>
      <c r="P23" s="11">
        <v>656.6</v>
      </c>
      <c r="Q23" s="11">
        <v>738.7</v>
      </c>
      <c r="R23" s="11">
        <v>779.8</v>
      </c>
      <c r="S23" s="12">
        <v>820.8</v>
      </c>
    </row>
    <row r="24" spans="1:19" ht="13.5">
      <c r="A24" s="16"/>
      <c r="B24" s="2" t="s">
        <v>17</v>
      </c>
      <c r="C24" s="3">
        <v>5.4</v>
      </c>
      <c r="D24" s="3">
        <v>8.2</v>
      </c>
      <c r="E24" s="3">
        <v>9.6</v>
      </c>
      <c r="F24" s="3">
        <v>12.4</v>
      </c>
      <c r="G24" s="3">
        <v>14.9</v>
      </c>
      <c r="H24" s="3">
        <v>16.9</v>
      </c>
      <c r="I24" s="3">
        <v>20.3</v>
      </c>
      <c r="J24" s="3">
        <v>22.9</v>
      </c>
      <c r="K24" s="3">
        <v>26.5</v>
      </c>
      <c r="L24" s="3">
        <v>28.7</v>
      </c>
      <c r="M24" s="3">
        <v>29.3</v>
      </c>
      <c r="N24" s="3">
        <v>28.4</v>
      </c>
      <c r="O24" s="3">
        <v>25.5</v>
      </c>
      <c r="P24" s="3">
        <v>20.5</v>
      </c>
      <c r="Q24" s="3">
        <v>13.9</v>
      </c>
      <c r="R24" s="3">
        <v>9.9</v>
      </c>
      <c r="S24" s="5">
        <v>5.4</v>
      </c>
    </row>
    <row r="25" spans="1:19" ht="14.25" thickBot="1">
      <c r="A25" s="17"/>
      <c r="B25" s="6" t="s">
        <v>18</v>
      </c>
      <c r="C25" s="7">
        <v>5.4</v>
      </c>
      <c r="D25" s="7">
        <v>4.3</v>
      </c>
      <c r="E25" s="7">
        <v>3.9</v>
      </c>
      <c r="F25" s="7">
        <v>3.4</v>
      </c>
      <c r="G25" s="7">
        <v>2.9</v>
      </c>
      <c r="H25" s="7">
        <v>2.6</v>
      </c>
      <c r="I25" s="7">
        <v>2.1</v>
      </c>
      <c r="J25" s="7">
        <v>1.9</v>
      </c>
      <c r="K25" s="7">
        <v>2</v>
      </c>
      <c r="L25" s="7">
        <v>2.3</v>
      </c>
      <c r="M25" s="7">
        <v>2.4</v>
      </c>
      <c r="N25" s="7">
        <v>2.3</v>
      </c>
      <c r="O25" s="7">
        <v>2.2</v>
      </c>
      <c r="P25" s="7">
        <v>2.2</v>
      </c>
      <c r="Q25" s="7">
        <v>2.4</v>
      </c>
      <c r="R25" s="7">
        <v>2.5</v>
      </c>
      <c r="S25" s="8">
        <v>2.7</v>
      </c>
    </row>
    <row r="26" spans="1:19" ht="13.5">
      <c r="A26" s="15">
        <v>0.95</v>
      </c>
      <c r="B26" s="4" t="s">
        <v>16</v>
      </c>
      <c r="C26" s="11">
        <v>0</v>
      </c>
      <c r="D26" s="11">
        <v>7.6</v>
      </c>
      <c r="E26" s="11">
        <v>14.7</v>
      </c>
      <c r="F26" s="11">
        <v>29.4</v>
      </c>
      <c r="G26" s="11">
        <v>44.1</v>
      </c>
      <c r="H26" s="11">
        <v>58.8</v>
      </c>
      <c r="I26" s="11">
        <v>88.1</v>
      </c>
      <c r="J26" s="11">
        <v>117.5</v>
      </c>
      <c r="K26" s="11">
        <v>176.3</v>
      </c>
      <c r="L26" s="11">
        <v>235</v>
      </c>
      <c r="M26" s="11">
        <v>293.8</v>
      </c>
      <c r="N26" s="11">
        <v>352.6</v>
      </c>
      <c r="O26" s="11">
        <v>411.3</v>
      </c>
      <c r="P26" s="11">
        <v>470.1</v>
      </c>
      <c r="Q26" s="11">
        <v>528.8</v>
      </c>
      <c r="R26" s="11">
        <v>558.2</v>
      </c>
      <c r="S26" s="12">
        <v>587.6</v>
      </c>
    </row>
    <row r="27" spans="1:19" ht="13.5">
      <c r="A27" s="16"/>
      <c r="B27" s="2" t="s">
        <v>17</v>
      </c>
      <c r="C27" s="3">
        <v>3.8</v>
      </c>
      <c r="D27" s="3">
        <v>5.7</v>
      </c>
      <c r="E27" s="3">
        <v>6.7</v>
      </c>
      <c r="F27" s="3">
        <v>8.6</v>
      </c>
      <c r="G27" s="3">
        <v>10.3</v>
      </c>
      <c r="H27" s="3">
        <v>11.7</v>
      </c>
      <c r="I27" s="3">
        <v>14</v>
      </c>
      <c r="J27" s="3">
        <v>15.8</v>
      </c>
      <c r="K27" s="3">
        <v>18.2</v>
      </c>
      <c r="L27" s="3">
        <v>19.7</v>
      </c>
      <c r="M27" s="3">
        <v>20.1</v>
      </c>
      <c r="N27" s="3">
        <v>19.5</v>
      </c>
      <c r="O27" s="3">
        <v>17.5</v>
      </c>
      <c r="P27" s="3">
        <v>14.1</v>
      </c>
      <c r="Q27" s="3">
        <v>9.6</v>
      </c>
      <c r="R27" s="3">
        <v>6.9</v>
      </c>
      <c r="S27" s="5">
        <v>3.8</v>
      </c>
    </row>
    <row r="28" spans="1:19" ht="14.25" thickBot="1">
      <c r="A28" s="17"/>
      <c r="B28" s="6" t="s">
        <v>18</v>
      </c>
      <c r="C28" s="7">
        <v>3.8</v>
      </c>
      <c r="D28" s="7">
        <v>3</v>
      </c>
      <c r="E28" s="7">
        <v>2.8</v>
      </c>
      <c r="F28" s="7">
        <v>2.3</v>
      </c>
      <c r="G28" s="7">
        <v>1.9</v>
      </c>
      <c r="H28" s="7">
        <v>1.6</v>
      </c>
      <c r="I28" s="7">
        <v>1.1</v>
      </c>
      <c r="J28" s="7">
        <v>0.9</v>
      </c>
      <c r="K28" s="7">
        <v>0.8</v>
      </c>
      <c r="L28" s="7">
        <v>0.9</v>
      </c>
      <c r="M28" s="7">
        <v>1</v>
      </c>
      <c r="N28" s="7">
        <v>1</v>
      </c>
      <c r="O28" s="7">
        <v>1</v>
      </c>
      <c r="P28" s="7">
        <v>1.1</v>
      </c>
      <c r="Q28" s="7">
        <v>1.5</v>
      </c>
      <c r="R28" s="7">
        <v>1.7</v>
      </c>
      <c r="S28" s="8">
        <v>1.9</v>
      </c>
    </row>
  </sheetData>
  <mergeCells count="10">
    <mergeCell ref="A26:A28"/>
    <mergeCell ref="C1:S1"/>
    <mergeCell ref="A14:A16"/>
    <mergeCell ref="A17:A19"/>
    <mergeCell ref="A20:A22"/>
    <mergeCell ref="A23:A25"/>
    <mergeCell ref="A2:A4"/>
    <mergeCell ref="A5:A7"/>
    <mergeCell ref="A8:A10"/>
    <mergeCell ref="A11:A1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/>
  <sheetData>
    <row r="1" spans="1:9" ht="13.5">
      <c r="A1" s="13" t="s">
        <v>15</v>
      </c>
      <c r="B1" s="13" t="s">
        <v>24</v>
      </c>
      <c r="C1" s="13" t="s">
        <v>25</v>
      </c>
      <c r="D1" s="13" t="s">
        <v>21</v>
      </c>
      <c r="E1" s="13" t="s">
        <v>22</v>
      </c>
      <c r="F1" s="13" t="s">
        <v>26</v>
      </c>
      <c r="G1" s="13" t="s">
        <v>1</v>
      </c>
      <c r="H1" s="13" t="s">
        <v>37</v>
      </c>
      <c r="I1" s="13" t="s">
        <v>23</v>
      </c>
    </row>
    <row r="2" spans="1:9" ht="13.5">
      <c r="A2" s="13" t="s">
        <v>36</v>
      </c>
      <c r="B2" s="13" t="s">
        <v>20</v>
      </c>
      <c r="C2" s="13" t="s">
        <v>20</v>
      </c>
      <c r="D2" s="13" t="s">
        <v>20</v>
      </c>
      <c r="E2" s="13" t="s">
        <v>20</v>
      </c>
      <c r="F2" s="13" t="s">
        <v>20</v>
      </c>
      <c r="G2" s="13" t="s">
        <v>36</v>
      </c>
      <c r="H2" s="13" t="s">
        <v>20</v>
      </c>
      <c r="I2" s="13" t="s">
        <v>20</v>
      </c>
    </row>
    <row r="3" spans="1:9" ht="13.5">
      <c r="A3" s="14">
        <v>0.2</v>
      </c>
      <c r="B3" s="3">
        <f>'principal particulars'!$B$2/2*A3</f>
        <v>360</v>
      </c>
      <c r="C3" s="3">
        <f>E3-D3</f>
        <v>743</v>
      </c>
      <c r="D3" s="3">
        <v>-373.9</v>
      </c>
      <c r="E3" s="3">
        <v>369.1</v>
      </c>
      <c r="F3" s="3">
        <f>(D3+E3)/2</f>
        <v>-2.3999999999999773</v>
      </c>
      <c r="G3" s="21">
        <f>H3/'principal particulars'!$B$2</f>
        <v>0.9444999999999999</v>
      </c>
      <c r="H3" s="3">
        <v>3400.2</v>
      </c>
      <c r="I3" s="3">
        <v>-11.2</v>
      </c>
    </row>
    <row r="4" spans="1:9" ht="13.5">
      <c r="A4" s="14">
        <v>0.3</v>
      </c>
      <c r="B4" s="3">
        <f>'principal particulars'!$B$2/2*A4</f>
        <v>540</v>
      </c>
      <c r="C4" s="3">
        <f aca="true" t="shared" si="0" ref="C4:C12">E4-D4</f>
        <v>897.5</v>
      </c>
      <c r="D4" s="3">
        <v>-502.3</v>
      </c>
      <c r="E4" s="3">
        <v>395.2</v>
      </c>
      <c r="F4" s="3">
        <f aca="true" t="shared" si="1" ref="F4:F12">(D4+E4)/2</f>
        <v>-53.55000000000001</v>
      </c>
      <c r="G4" s="21">
        <f>H4/'principal particulars'!$B$2</f>
        <v>0.9865</v>
      </c>
      <c r="H4" s="3">
        <v>3551.4</v>
      </c>
      <c r="I4" s="3">
        <v>50.2</v>
      </c>
    </row>
    <row r="5" spans="1:9" ht="13.5">
      <c r="A5" s="14">
        <v>0.4</v>
      </c>
      <c r="B5" s="3">
        <f>'principal particulars'!$B$2/2*A5</f>
        <v>720</v>
      </c>
      <c r="C5" s="3">
        <f t="shared" si="0"/>
        <v>1030.6</v>
      </c>
      <c r="D5" s="3">
        <v>-562.6</v>
      </c>
      <c r="E5" s="3">
        <v>468</v>
      </c>
      <c r="F5" s="3">
        <f t="shared" si="1"/>
        <v>-47.30000000000001</v>
      </c>
      <c r="G5" s="21">
        <f>H5/'principal particulars'!$B$2</f>
        <v>1.01</v>
      </c>
      <c r="H5" s="3">
        <v>3636</v>
      </c>
      <c r="I5" s="3">
        <v>65.1</v>
      </c>
    </row>
    <row r="6" spans="1:9" ht="13.5">
      <c r="A6" s="14">
        <v>0.5</v>
      </c>
      <c r="B6" s="3">
        <f>'principal particulars'!$B$2/2*A6</f>
        <v>900</v>
      </c>
      <c r="C6" s="3">
        <f t="shared" si="0"/>
        <v>1133.1</v>
      </c>
      <c r="D6" s="3">
        <v>-567.7</v>
      </c>
      <c r="E6" s="3">
        <v>565.4</v>
      </c>
      <c r="F6" s="3">
        <f t="shared" si="1"/>
        <v>-1.150000000000034</v>
      </c>
      <c r="G6" s="21">
        <f>H6/'principal particulars'!$B$2</f>
        <v>1.015</v>
      </c>
      <c r="H6" s="3">
        <v>3654</v>
      </c>
      <c r="I6" s="3">
        <v>59.4</v>
      </c>
    </row>
    <row r="7" spans="1:9" ht="13.5">
      <c r="A7" s="14">
        <v>0.6</v>
      </c>
      <c r="B7" s="3">
        <f>'principal particulars'!$B$2/2*A7</f>
        <v>1080</v>
      </c>
      <c r="C7" s="3">
        <f t="shared" si="0"/>
        <v>1191.9</v>
      </c>
      <c r="D7" s="3">
        <v>-504.1</v>
      </c>
      <c r="E7" s="3">
        <v>687.8</v>
      </c>
      <c r="F7" s="3">
        <f t="shared" si="1"/>
        <v>91.84999999999997</v>
      </c>
      <c r="G7" s="21">
        <f>H7/'principal particulars'!$B$2</f>
        <v>0.9925</v>
      </c>
      <c r="H7" s="3">
        <v>3573</v>
      </c>
      <c r="I7" s="3">
        <v>39.5</v>
      </c>
    </row>
    <row r="8" spans="1:9" ht="13.5">
      <c r="A8" s="14">
        <v>0.7</v>
      </c>
      <c r="B8" s="3">
        <f>'principal particulars'!$B$2/2*A8</f>
        <v>1260</v>
      </c>
      <c r="C8" s="3">
        <f t="shared" si="0"/>
        <v>1185.3</v>
      </c>
      <c r="D8" s="3">
        <v>-327</v>
      </c>
      <c r="E8" s="3">
        <v>858.3</v>
      </c>
      <c r="F8" s="3">
        <f t="shared" si="1"/>
        <v>265.65</v>
      </c>
      <c r="G8" s="21">
        <f>H8/'principal particulars'!$B$2</f>
        <v>0.9440000000000001</v>
      </c>
      <c r="H8" s="3">
        <v>3398.4</v>
      </c>
      <c r="I8" s="3">
        <v>1.7</v>
      </c>
    </row>
    <row r="9" spans="1:9" ht="13.5">
      <c r="A9" s="14">
        <v>0.8</v>
      </c>
      <c r="B9" s="3">
        <f>'principal particulars'!$B$2/2*A9</f>
        <v>1440</v>
      </c>
      <c r="C9" s="3">
        <f t="shared" si="0"/>
        <v>1076.8000000000002</v>
      </c>
      <c r="D9" s="3">
        <v>-4.9</v>
      </c>
      <c r="E9" s="3">
        <v>1071.9</v>
      </c>
      <c r="F9" s="3">
        <f t="shared" si="1"/>
        <v>533.5</v>
      </c>
      <c r="G9" s="21">
        <f>H9/'principal particulars'!$B$2</f>
        <v>0.8708999999999999</v>
      </c>
      <c r="H9" s="3">
        <v>3135.24</v>
      </c>
      <c r="I9" s="3">
        <v>-42.9</v>
      </c>
    </row>
    <row r="10" spans="1:9" ht="13.5">
      <c r="A10" s="14">
        <v>0.9</v>
      </c>
      <c r="B10" s="3">
        <f>'principal particulars'!$B$2/2*A10</f>
        <v>1620</v>
      </c>
      <c r="C10" s="3">
        <f t="shared" si="0"/>
        <v>820.8</v>
      </c>
      <c r="D10" s="3">
        <v>482.8</v>
      </c>
      <c r="E10" s="3">
        <v>1303.6</v>
      </c>
      <c r="F10" s="3">
        <f t="shared" si="1"/>
        <v>893.1999999999999</v>
      </c>
      <c r="G10" s="21">
        <f>H10/'principal particulars'!$B$2</f>
        <v>0.78</v>
      </c>
      <c r="H10" s="3">
        <v>2808</v>
      </c>
      <c r="I10" s="3">
        <v>-80.1</v>
      </c>
    </row>
    <row r="11" spans="1:9" ht="13.5">
      <c r="A11" s="14">
        <v>0.95</v>
      </c>
      <c r="B11" s="3">
        <f>'principal particulars'!$B$2/2*A11</f>
        <v>1710</v>
      </c>
      <c r="C11" s="3">
        <f t="shared" si="0"/>
        <v>587.5999999999999</v>
      </c>
      <c r="D11" s="3">
        <v>811.2</v>
      </c>
      <c r="E11" s="3">
        <v>1398.8</v>
      </c>
      <c r="F11" s="3">
        <f t="shared" si="1"/>
        <v>1105</v>
      </c>
      <c r="G11" s="21">
        <f>H11/'principal particulars'!$B$2</f>
        <v>0.7267</v>
      </c>
      <c r="H11" s="3">
        <v>2616.12</v>
      </c>
      <c r="I11" s="3">
        <v>-91.2</v>
      </c>
    </row>
    <row r="12" spans="1:9" ht="13.5">
      <c r="A12" s="14">
        <v>1</v>
      </c>
      <c r="B12" s="3">
        <f>'principal particulars'!$B$2/2*A12</f>
        <v>1800</v>
      </c>
      <c r="C12" s="3">
        <f t="shared" si="0"/>
        <v>0</v>
      </c>
      <c r="D12" s="3">
        <v>1336.7</v>
      </c>
      <c r="E12" s="3">
        <v>1336.7</v>
      </c>
      <c r="F12" s="3">
        <f t="shared" si="1"/>
        <v>1336.7</v>
      </c>
      <c r="G12" s="21">
        <f>H12/'principal particulars'!$B$2</f>
        <v>0.6683</v>
      </c>
      <c r="H12" s="3">
        <v>2405.88</v>
      </c>
      <c r="I12" s="3">
        <v>-95.2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tr">
        <f>'principal particulars'!A1</f>
        <v>SEIUN-MARU Highly Skewed Propeller</v>
      </c>
    </row>
    <row r="2" spans="1:3" ht="13.5">
      <c r="A2" t="s">
        <v>27</v>
      </c>
      <c r="B2" t="s">
        <v>28</v>
      </c>
      <c r="C2" t="s">
        <v>29</v>
      </c>
    </row>
    <row r="3" spans="2:3" ht="13.5">
      <c r="B3" s="1">
        <f>'principal particulars'!B2/2</f>
        <v>1800</v>
      </c>
      <c r="C3" s="1">
        <f>'principal particulars'!B2*'principal particulars'!B7/2</f>
        <v>354.96</v>
      </c>
    </row>
    <row r="4" spans="1:4" ht="13.5">
      <c r="A4" t="s">
        <v>27</v>
      </c>
      <c r="B4" t="s">
        <v>30</v>
      </c>
      <c r="C4" t="s">
        <v>31</v>
      </c>
      <c r="D4" t="s">
        <v>32</v>
      </c>
    </row>
    <row r="5" spans="2:4" ht="13.5">
      <c r="B5">
        <f>'principal particulars'!B5</f>
        <v>5</v>
      </c>
      <c r="C5">
        <v>10</v>
      </c>
      <c r="D5">
        <v>17</v>
      </c>
    </row>
    <row r="6" spans="1:2" ht="13.5">
      <c r="A6" t="s">
        <v>33</v>
      </c>
      <c r="B6" t="s">
        <v>20</v>
      </c>
    </row>
    <row r="7" spans="2:11" ht="13.5">
      <c r="B7" s="1">
        <v>360</v>
      </c>
      <c r="C7" s="1">
        <v>540</v>
      </c>
      <c r="D7" s="1">
        <v>720</v>
      </c>
      <c r="E7" s="1">
        <v>900</v>
      </c>
      <c r="F7" s="1">
        <v>1080</v>
      </c>
      <c r="G7" s="1">
        <v>1260</v>
      </c>
      <c r="H7" s="1">
        <v>1440</v>
      </c>
      <c r="I7" s="1">
        <v>1620</v>
      </c>
      <c r="J7" s="1">
        <v>1710</v>
      </c>
      <c r="K7" s="1">
        <v>1800</v>
      </c>
    </row>
    <row r="8" spans="1:2" ht="13.5">
      <c r="A8" t="s">
        <v>34</v>
      </c>
      <c r="B8" t="s">
        <v>20</v>
      </c>
    </row>
    <row r="9" spans="2:11" ht="13.5">
      <c r="B9" s="1">
        <v>3400.2</v>
      </c>
      <c r="C9" s="1">
        <v>3551.4</v>
      </c>
      <c r="D9" s="1">
        <v>3636</v>
      </c>
      <c r="E9" s="1">
        <v>3654</v>
      </c>
      <c r="F9" s="1">
        <v>3573</v>
      </c>
      <c r="G9" s="1">
        <v>3398.4</v>
      </c>
      <c r="H9" s="1">
        <v>3135.24</v>
      </c>
      <c r="I9" s="1">
        <v>2808</v>
      </c>
      <c r="J9" s="1">
        <v>2616.12</v>
      </c>
      <c r="K9" s="1">
        <v>2405.88</v>
      </c>
    </row>
    <row r="10" spans="1:2" ht="13.5">
      <c r="A10" t="s">
        <v>35</v>
      </c>
      <c r="B10" t="s">
        <v>20</v>
      </c>
    </row>
    <row r="11" spans="2:11" ht="13.5">
      <c r="B11" s="1">
        <v>-11.2</v>
      </c>
      <c r="C11" s="1">
        <v>50.2</v>
      </c>
      <c r="D11" s="1">
        <v>65.1</v>
      </c>
      <c r="E11" s="1">
        <v>59.4</v>
      </c>
      <c r="F11" s="1">
        <v>39.5</v>
      </c>
      <c r="G11" s="1">
        <v>1.7</v>
      </c>
      <c r="H11" s="1">
        <v>-42.9</v>
      </c>
      <c r="I11" s="1">
        <v>-80.1</v>
      </c>
      <c r="J11" s="1">
        <v>-91.2</v>
      </c>
      <c r="K11" s="1">
        <v>-95.2</v>
      </c>
    </row>
    <row r="12" ht="13.5">
      <c r="A12" t="s">
        <v>38</v>
      </c>
    </row>
    <row r="13" spans="1:11" ht="13.5">
      <c r="A13">
        <v>1</v>
      </c>
      <c r="B13" s="1">
        <v>-373.9</v>
      </c>
      <c r="C13" s="1">
        <v>-502.3</v>
      </c>
      <c r="D13" s="1">
        <v>-562.6</v>
      </c>
      <c r="E13" s="1">
        <v>-567.7</v>
      </c>
      <c r="F13" s="1">
        <v>-504.1</v>
      </c>
      <c r="G13" s="1">
        <v>-327</v>
      </c>
      <c r="H13" s="1">
        <v>-4.9</v>
      </c>
      <c r="I13" s="1">
        <v>482.8</v>
      </c>
      <c r="J13" s="1">
        <v>811.2</v>
      </c>
      <c r="K13" s="1">
        <v>1336.7</v>
      </c>
    </row>
    <row r="14" spans="1:11" ht="13.5">
      <c r="A14">
        <v>2</v>
      </c>
      <c r="B14" s="1">
        <v>-367.2</v>
      </c>
      <c r="C14" s="1">
        <v>-494.2</v>
      </c>
      <c r="D14" s="1">
        <v>-552.3</v>
      </c>
      <c r="E14" s="1">
        <v>-555.2</v>
      </c>
      <c r="F14" s="1">
        <v>-491</v>
      </c>
      <c r="G14" s="1">
        <v>-312.8</v>
      </c>
      <c r="H14" s="1">
        <v>9.1</v>
      </c>
      <c r="I14" s="1">
        <v>493.5</v>
      </c>
      <c r="J14" s="1">
        <v>818.8</v>
      </c>
      <c r="K14" s="1">
        <v>1336.7</v>
      </c>
    </row>
    <row r="15" spans="1:11" ht="13.5">
      <c r="A15">
        <v>3</v>
      </c>
      <c r="B15" s="1">
        <v>-360.5</v>
      </c>
      <c r="C15" s="1">
        <v>-485.2</v>
      </c>
      <c r="D15" s="1">
        <v>-542</v>
      </c>
      <c r="E15" s="1">
        <v>-543.9</v>
      </c>
      <c r="F15" s="1">
        <v>-476.7</v>
      </c>
      <c r="G15" s="1">
        <v>-298.6</v>
      </c>
      <c r="H15" s="1">
        <v>22</v>
      </c>
      <c r="I15" s="1">
        <v>503.3</v>
      </c>
      <c r="J15" s="1">
        <v>825.9</v>
      </c>
      <c r="K15" s="1">
        <v>1336.7</v>
      </c>
    </row>
    <row r="16" spans="1:11" ht="13.5">
      <c r="A16">
        <v>4</v>
      </c>
      <c r="B16" s="1">
        <v>-347.9</v>
      </c>
      <c r="C16" s="1">
        <v>-468.2</v>
      </c>
      <c r="D16" s="1">
        <v>-521.4</v>
      </c>
      <c r="E16" s="1">
        <v>-519</v>
      </c>
      <c r="F16" s="1">
        <v>-450.5</v>
      </c>
      <c r="G16" s="1">
        <v>-270.1</v>
      </c>
      <c r="H16" s="1">
        <v>48.9</v>
      </c>
      <c r="I16" s="1">
        <v>523.8</v>
      </c>
      <c r="J16" s="1">
        <v>840.6</v>
      </c>
      <c r="K16" s="1">
        <v>1336.7</v>
      </c>
    </row>
    <row r="17" spans="1:11" ht="13.5">
      <c r="A17">
        <v>5</v>
      </c>
      <c r="B17" s="1">
        <v>-334.5</v>
      </c>
      <c r="C17" s="1">
        <v>-452</v>
      </c>
      <c r="D17" s="1">
        <v>-500.8</v>
      </c>
      <c r="E17" s="1">
        <v>-495.2</v>
      </c>
      <c r="F17" s="1">
        <v>-423</v>
      </c>
      <c r="G17" s="1">
        <v>-242.8</v>
      </c>
      <c r="H17" s="1">
        <v>75.9</v>
      </c>
      <c r="I17" s="1">
        <v>544.4</v>
      </c>
      <c r="J17" s="1">
        <v>855.3</v>
      </c>
      <c r="K17" s="1">
        <v>1336.7</v>
      </c>
    </row>
    <row r="18" spans="1:11" ht="13.5">
      <c r="A18">
        <v>6</v>
      </c>
      <c r="B18" s="1">
        <v>-321.9</v>
      </c>
      <c r="C18" s="1">
        <v>-435</v>
      </c>
      <c r="D18" s="1">
        <v>-480.2</v>
      </c>
      <c r="E18" s="1">
        <v>-471.4</v>
      </c>
      <c r="F18" s="1">
        <v>-396.8</v>
      </c>
      <c r="G18" s="1">
        <v>-214.4</v>
      </c>
      <c r="H18" s="1">
        <v>102.8</v>
      </c>
      <c r="I18" s="1">
        <v>564.9</v>
      </c>
      <c r="J18" s="1">
        <v>870</v>
      </c>
      <c r="K18" s="1">
        <v>1336.7</v>
      </c>
    </row>
    <row r="19" spans="1:11" ht="13.5">
      <c r="A19">
        <v>7</v>
      </c>
      <c r="B19" s="1">
        <v>-295.9</v>
      </c>
      <c r="C19" s="1">
        <v>-400.9</v>
      </c>
      <c r="D19" s="1">
        <v>-438.9</v>
      </c>
      <c r="E19" s="1">
        <v>-422.7</v>
      </c>
      <c r="F19" s="1">
        <v>-343.2</v>
      </c>
      <c r="G19" s="1">
        <v>-157.5</v>
      </c>
      <c r="H19" s="1">
        <v>156.6</v>
      </c>
      <c r="I19" s="1">
        <v>605.9</v>
      </c>
      <c r="J19" s="1">
        <v>899.3</v>
      </c>
      <c r="K19" s="1">
        <v>1336.7</v>
      </c>
    </row>
    <row r="20" spans="1:11" ht="13.5">
      <c r="A20">
        <v>8</v>
      </c>
      <c r="B20" s="1">
        <v>-269.9</v>
      </c>
      <c r="C20" s="1">
        <v>-367.7</v>
      </c>
      <c r="D20" s="1">
        <v>-397.7</v>
      </c>
      <c r="E20" s="1">
        <v>-375.1</v>
      </c>
      <c r="F20" s="1">
        <v>-289.6</v>
      </c>
      <c r="G20" s="1">
        <v>-101.8</v>
      </c>
      <c r="H20" s="1">
        <v>210.5</v>
      </c>
      <c r="I20" s="1">
        <v>647</v>
      </c>
      <c r="J20" s="1">
        <v>928.7</v>
      </c>
      <c r="K20" s="1">
        <v>1336.7</v>
      </c>
    </row>
    <row r="21" spans="1:11" ht="13.5">
      <c r="A21">
        <v>9</v>
      </c>
      <c r="B21" s="1">
        <v>-217.9</v>
      </c>
      <c r="C21" s="1">
        <v>-300.4</v>
      </c>
      <c r="D21" s="1">
        <v>-315.3</v>
      </c>
      <c r="E21" s="1">
        <v>-278.8</v>
      </c>
      <c r="F21" s="1">
        <v>-182.3</v>
      </c>
      <c r="G21" s="1">
        <v>10.8</v>
      </c>
      <c r="H21" s="1">
        <v>318.1</v>
      </c>
      <c r="I21" s="1">
        <v>729</v>
      </c>
      <c r="J21" s="1">
        <v>987.5</v>
      </c>
      <c r="K21" s="1">
        <v>1336.7</v>
      </c>
    </row>
    <row r="22" spans="1:11" ht="13.5">
      <c r="A22">
        <v>10</v>
      </c>
      <c r="B22" s="1">
        <v>-165.9</v>
      </c>
      <c r="C22" s="1">
        <v>-233.1</v>
      </c>
      <c r="D22" s="1">
        <v>-232.8</v>
      </c>
      <c r="E22" s="1">
        <v>-182.5</v>
      </c>
      <c r="F22" s="1">
        <v>-75</v>
      </c>
      <c r="G22" s="1">
        <v>123.4</v>
      </c>
      <c r="H22" s="1">
        <v>425.8</v>
      </c>
      <c r="I22" s="1">
        <v>811.1</v>
      </c>
      <c r="J22" s="1">
        <v>1046.2</v>
      </c>
      <c r="K22" s="1">
        <v>1336.7</v>
      </c>
    </row>
    <row r="23" spans="1:11" ht="13.5">
      <c r="A23">
        <v>11</v>
      </c>
      <c r="B23" s="1">
        <v>-113.8</v>
      </c>
      <c r="C23" s="1">
        <v>-165.7</v>
      </c>
      <c r="D23" s="1">
        <v>-150.4</v>
      </c>
      <c r="E23" s="1">
        <v>-86.1</v>
      </c>
      <c r="F23" s="1">
        <v>32.3</v>
      </c>
      <c r="G23" s="1">
        <v>236</v>
      </c>
      <c r="H23" s="1">
        <v>533.5</v>
      </c>
      <c r="I23" s="1">
        <v>893.2</v>
      </c>
      <c r="J23" s="1">
        <v>1105</v>
      </c>
      <c r="K23" s="1">
        <v>1336.7</v>
      </c>
    </row>
    <row r="24" spans="1:11" ht="13.5">
      <c r="A24">
        <v>12</v>
      </c>
      <c r="B24" s="1">
        <v>-17.3</v>
      </c>
      <c r="C24" s="1">
        <v>-53.6</v>
      </c>
      <c r="D24" s="1">
        <v>-26.7</v>
      </c>
      <c r="E24" s="1">
        <v>44.19999999999993</v>
      </c>
      <c r="F24" s="1">
        <v>163.4</v>
      </c>
      <c r="G24" s="1">
        <v>360.5</v>
      </c>
      <c r="H24" s="1">
        <v>641.2</v>
      </c>
      <c r="I24" s="1">
        <v>975.3</v>
      </c>
      <c r="J24" s="1">
        <v>1163.8</v>
      </c>
      <c r="K24" s="1">
        <v>1336.7</v>
      </c>
    </row>
    <row r="25" spans="1:11" ht="13.5">
      <c r="A25">
        <v>13</v>
      </c>
      <c r="B25" s="1">
        <v>79.3</v>
      </c>
      <c r="C25" s="1">
        <v>58.6</v>
      </c>
      <c r="D25" s="1">
        <v>97</v>
      </c>
      <c r="E25" s="1">
        <v>174.5</v>
      </c>
      <c r="F25" s="1">
        <v>294.5</v>
      </c>
      <c r="G25" s="1">
        <v>484.9</v>
      </c>
      <c r="H25" s="1">
        <v>748.9</v>
      </c>
      <c r="I25" s="1">
        <v>1057.4</v>
      </c>
      <c r="J25" s="1">
        <v>1222.5</v>
      </c>
      <c r="K25" s="1">
        <v>1336.7</v>
      </c>
    </row>
    <row r="26" spans="1:11" ht="13.5">
      <c r="A26">
        <v>14</v>
      </c>
      <c r="B26" s="1">
        <v>175.9</v>
      </c>
      <c r="C26" s="1">
        <v>170.8</v>
      </c>
      <c r="D26" s="1">
        <v>220.7</v>
      </c>
      <c r="E26" s="1">
        <v>304.8</v>
      </c>
      <c r="F26" s="1">
        <v>425.6</v>
      </c>
      <c r="G26" s="1">
        <v>609.4</v>
      </c>
      <c r="H26" s="1">
        <v>856.5</v>
      </c>
      <c r="I26" s="1">
        <v>1139.4</v>
      </c>
      <c r="J26" s="1">
        <v>1281.3</v>
      </c>
      <c r="K26" s="1">
        <v>1336.7</v>
      </c>
    </row>
    <row r="27" spans="1:11" ht="13.5">
      <c r="A27">
        <v>15</v>
      </c>
      <c r="B27" s="1">
        <v>272.5</v>
      </c>
      <c r="C27" s="1">
        <v>283</v>
      </c>
      <c r="D27" s="1">
        <v>344.3</v>
      </c>
      <c r="E27" s="1">
        <v>435.1</v>
      </c>
      <c r="F27" s="1">
        <v>556.7</v>
      </c>
      <c r="G27" s="1">
        <v>733.8</v>
      </c>
      <c r="H27" s="1">
        <v>964.2</v>
      </c>
      <c r="I27" s="1">
        <v>1221.5</v>
      </c>
      <c r="J27" s="1">
        <v>1340</v>
      </c>
      <c r="K27" s="1">
        <v>1336.7</v>
      </c>
    </row>
    <row r="28" spans="1:11" ht="13.5">
      <c r="A28">
        <v>16</v>
      </c>
      <c r="B28" s="1">
        <v>320.8</v>
      </c>
      <c r="C28" s="1">
        <v>339.6</v>
      </c>
      <c r="D28" s="1">
        <v>406.2</v>
      </c>
      <c r="E28" s="1">
        <v>500.8</v>
      </c>
      <c r="F28" s="1">
        <v>622.3</v>
      </c>
      <c r="G28" s="1">
        <v>796.7</v>
      </c>
      <c r="H28" s="1">
        <v>1018.1</v>
      </c>
      <c r="I28" s="1">
        <v>1262.6</v>
      </c>
      <c r="J28" s="1">
        <v>1369.4</v>
      </c>
      <c r="K28" s="1">
        <v>1336.7</v>
      </c>
    </row>
    <row r="29" spans="1:11" ht="13.5">
      <c r="A29">
        <v>17</v>
      </c>
      <c r="B29" s="1">
        <v>369.1</v>
      </c>
      <c r="C29" s="1">
        <v>395.2</v>
      </c>
      <c r="D29" s="1">
        <v>468</v>
      </c>
      <c r="E29" s="1">
        <v>565.4</v>
      </c>
      <c r="F29" s="1">
        <v>687.8</v>
      </c>
      <c r="G29" s="1">
        <v>858.3</v>
      </c>
      <c r="H29" s="1">
        <v>1071.9</v>
      </c>
      <c r="I29" s="1">
        <v>1303.6</v>
      </c>
      <c r="J29" s="1">
        <v>1398.8</v>
      </c>
      <c r="K29" s="1">
        <v>1336.7</v>
      </c>
    </row>
    <row r="30" ht="13.5">
      <c r="A30" t="s">
        <v>40</v>
      </c>
    </row>
    <row r="31" spans="1:11" ht="13.5">
      <c r="A31">
        <v>1</v>
      </c>
      <c r="B31" s="1">
        <v>43.6</v>
      </c>
      <c r="C31" s="1">
        <v>34.3</v>
      </c>
      <c r="D31" s="1">
        <v>25.9</v>
      </c>
      <c r="E31" s="1">
        <v>19.3</v>
      </c>
      <c r="F31" s="1">
        <v>15.4</v>
      </c>
      <c r="G31" s="1">
        <v>12</v>
      </c>
      <c r="H31" s="1">
        <v>8.6</v>
      </c>
      <c r="I31" s="1">
        <v>5.4</v>
      </c>
      <c r="J31" s="1">
        <v>3.8</v>
      </c>
      <c r="K31" s="1">
        <v>6</v>
      </c>
    </row>
    <row r="32" spans="1:11" ht="13.5">
      <c r="A32">
        <v>2</v>
      </c>
      <c r="B32" s="1">
        <v>55.1</v>
      </c>
      <c r="C32" s="1">
        <v>44.2</v>
      </c>
      <c r="D32" s="1">
        <v>35.3</v>
      </c>
      <c r="E32" s="1">
        <v>28.3</v>
      </c>
      <c r="F32" s="1">
        <v>22.4</v>
      </c>
      <c r="G32" s="1">
        <v>17.4</v>
      </c>
      <c r="H32" s="1">
        <v>12.8</v>
      </c>
      <c r="I32" s="1">
        <v>8.2</v>
      </c>
      <c r="J32" s="1">
        <v>5.7</v>
      </c>
      <c r="K32" s="1">
        <v>6</v>
      </c>
    </row>
    <row r="33" spans="1:11" ht="13.5">
      <c r="A33">
        <v>3</v>
      </c>
      <c r="B33" s="1">
        <v>62.1</v>
      </c>
      <c r="C33" s="1">
        <v>51</v>
      </c>
      <c r="D33" s="1">
        <v>41.2</v>
      </c>
      <c r="E33" s="1">
        <v>33.5</v>
      </c>
      <c r="F33" s="1">
        <v>27.1</v>
      </c>
      <c r="G33" s="1">
        <v>20.9</v>
      </c>
      <c r="H33" s="1">
        <v>15.3</v>
      </c>
      <c r="I33" s="1">
        <v>9.6</v>
      </c>
      <c r="J33" s="1">
        <v>6.7</v>
      </c>
      <c r="K33" s="1">
        <v>6</v>
      </c>
    </row>
    <row r="34" spans="1:11" ht="13.5">
      <c r="A34">
        <v>4</v>
      </c>
      <c r="B34" s="1">
        <v>74.2</v>
      </c>
      <c r="C34" s="1">
        <v>62.6</v>
      </c>
      <c r="D34" s="1">
        <v>51.8</v>
      </c>
      <c r="E34" s="1">
        <v>43</v>
      </c>
      <c r="F34" s="1">
        <v>34.9</v>
      </c>
      <c r="G34" s="1">
        <v>27.4</v>
      </c>
      <c r="H34" s="1">
        <v>19.9</v>
      </c>
      <c r="I34" s="1">
        <v>12.4</v>
      </c>
      <c r="J34" s="1">
        <v>8.6</v>
      </c>
      <c r="K34" s="1">
        <v>6</v>
      </c>
    </row>
    <row r="35" spans="1:11" ht="13.5">
      <c r="A35">
        <v>5</v>
      </c>
      <c r="B35" s="1">
        <v>84.6</v>
      </c>
      <c r="C35" s="1">
        <v>72.4</v>
      </c>
      <c r="D35" s="1">
        <v>61</v>
      </c>
      <c r="E35" s="1">
        <v>50.5</v>
      </c>
      <c r="F35" s="1">
        <v>42</v>
      </c>
      <c r="G35" s="1">
        <v>32.7</v>
      </c>
      <c r="H35" s="1">
        <v>23.8</v>
      </c>
      <c r="I35" s="1">
        <v>14.9</v>
      </c>
      <c r="J35" s="1">
        <v>10.3</v>
      </c>
      <c r="K35" s="1">
        <v>6</v>
      </c>
    </row>
    <row r="36" spans="1:11" ht="13.5">
      <c r="A36">
        <v>6</v>
      </c>
      <c r="B36" s="1">
        <v>93.4</v>
      </c>
      <c r="C36" s="1">
        <v>81</v>
      </c>
      <c r="D36" s="1">
        <v>68.8</v>
      </c>
      <c r="E36" s="1">
        <v>57.2</v>
      </c>
      <c r="F36" s="1">
        <v>47.6</v>
      </c>
      <c r="G36" s="1">
        <v>37.3</v>
      </c>
      <c r="H36" s="1">
        <v>27.1</v>
      </c>
      <c r="I36" s="1">
        <v>16.9</v>
      </c>
      <c r="J36" s="1">
        <v>11.7</v>
      </c>
      <c r="K36" s="1">
        <v>6</v>
      </c>
    </row>
    <row r="37" spans="1:11" ht="13.5">
      <c r="A37">
        <v>7</v>
      </c>
      <c r="B37" s="1">
        <v>107.9</v>
      </c>
      <c r="C37" s="1">
        <v>94.5</v>
      </c>
      <c r="D37" s="1">
        <v>81.1</v>
      </c>
      <c r="E37" s="1">
        <v>68.4</v>
      </c>
      <c r="F37" s="1">
        <v>57</v>
      </c>
      <c r="G37" s="1">
        <v>44.7</v>
      </c>
      <c r="H37" s="1">
        <v>32.5</v>
      </c>
      <c r="I37" s="1">
        <v>20.3</v>
      </c>
      <c r="J37" s="1">
        <v>14</v>
      </c>
      <c r="K37" s="1">
        <v>6</v>
      </c>
    </row>
    <row r="38" spans="1:11" ht="13.5">
      <c r="A38">
        <v>8</v>
      </c>
      <c r="B38" s="1">
        <v>119</v>
      </c>
      <c r="C38" s="1">
        <v>104.9</v>
      </c>
      <c r="D38" s="1">
        <v>90.6</v>
      </c>
      <c r="E38" s="1">
        <v>76.8</v>
      </c>
      <c r="F38" s="1">
        <v>64.2</v>
      </c>
      <c r="G38" s="1">
        <v>50.5</v>
      </c>
      <c r="H38" s="1">
        <v>36.7</v>
      </c>
      <c r="I38" s="1">
        <v>22.9</v>
      </c>
      <c r="J38" s="1">
        <v>15.8</v>
      </c>
      <c r="K38" s="1">
        <v>6</v>
      </c>
    </row>
    <row r="39" spans="1:11" ht="13.5">
      <c r="A39">
        <v>9</v>
      </c>
      <c r="B39" s="1">
        <v>134.1</v>
      </c>
      <c r="C39" s="1">
        <v>119.2</v>
      </c>
      <c r="D39" s="1">
        <v>103.8</v>
      </c>
      <c r="E39" s="1">
        <v>88.4</v>
      </c>
      <c r="F39" s="1">
        <v>74.3</v>
      </c>
      <c r="G39" s="1">
        <v>58.4</v>
      </c>
      <c r="H39" s="1">
        <v>42.5</v>
      </c>
      <c r="I39" s="1">
        <v>26.5</v>
      </c>
      <c r="J39" s="1">
        <v>18.2</v>
      </c>
      <c r="K39" s="1">
        <v>6</v>
      </c>
    </row>
    <row r="40" spans="1:11" ht="13.5">
      <c r="A40">
        <v>10</v>
      </c>
      <c r="B40" s="1">
        <v>142.9</v>
      </c>
      <c r="C40" s="1">
        <v>127.5</v>
      </c>
      <c r="D40" s="1">
        <v>111.4</v>
      </c>
      <c r="E40" s="1">
        <v>95.3</v>
      </c>
      <c r="F40" s="1">
        <v>80.1</v>
      </c>
      <c r="G40" s="1">
        <v>63.1</v>
      </c>
      <c r="H40" s="1">
        <v>46</v>
      </c>
      <c r="I40" s="1">
        <v>28.7</v>
      </c>
      <c r="J40" s="1">
        <v>19.7</v>
      </c>
      <c r="K40" s="1">
        <v>6</v>
      </c>
    </row>
    <row r="41" spans="1:11" ht="13.5">
      <c r="A41">
        <v>11</v>
      </c>
      <c r="B41" s="1">
        <v>145.5</v>
      </c>
      <c r="C41" s="1">
        <v>130</v>
      </c>
      <c r="D41" s="1">
        <v>113.6</v>
      </c>
      <c r="E41" s="1">
        <v>97.4</v>
      </c>
      <c r="F41" s="1">
        <v>81.9</v>
      </c>
      <c r="G41" s="1">
        <v>64.5</v>
      </c>
      <c r="H41" s="1">
        <v>47</v>
      </c>
      <c r="I41" s="1">
        <v>29.3</v>
      </c>
      <c r="J41" s="1">
        <v>20.1</v>
      </c>
      <c r="K41" s="1">
        <v>6</v>
      </c>
    </row>
    <row r="42" spans="1:11" ht="13.5">
      <c r="A42">
        <v>12</v>
      </c>
      <c r="B42" s="1">
        <v>141.1</v>
      </c>
      <c r="C42" s="1">
        <v>126.1</v>
      </c>
      <c r="D42" s="1">
        <v>110.3</v>
      </c>
      <c r="E42" s="1">
        <v>94.4</v>
      </c>
      <c r="F42" s="1">
        <v>79.4</v>
      </c>
      <c r="G42" s="1">
        <v>62.6</v>
      </c>
      <c r="H42" s="1">
        <v>45.6</v>
      </c>
      <c r="I42" s="1">
        <v>28.4</v>
      </c>
      <c r="J42" s="1">
        <v>19.5</v>
      </c>
      <c r="K42" s="1">
        <v>6</v>
      </c>
    </row>
    <row r="43" spans="1:11" ht="13.5">
      <c r="A43">
        <v>13</v>
      </c>
      <c r="B43" s="1">
        <v>126.9</v>
      </c>
      <c r="C43" s="1">
        <v>113.3</v>
      </c>
      <c r="D43" s="1">
        <v>99.1</v>
      </c>
      <c r="E43" s="1">
        <v>84.8</v>
      </c>
      <c r="F43" s="1">
        <v>71.3</v>
      </c>
      <c r="G43" s="1">
        <v>56.1</v>
      </c>
      <c r="H43" s="1">
        <v>40.9</v>
      </c>
      <c r="I43" s="1">
        <v>25.5</v>
      </c>
      <c r="J43" s="1">
        <v>17.5</v>
      </c>
      <c r="K43" s="1">
        <v>6</v>
      </c>
    </row>
    <row r="44" spans="1:11" ht="13.5">
      <c r="A44">
        <v>14</v>
      </c>
      <c r="B44" s="1">
        <v>102.6</v>
      </c>
      <c r="C44" s="1">
        <v>91.6</v>
      </c>
      <c r="D44" s="1">
        <v>80</v>
      </c>
      <c r="E44" s="1">
        <v>68.5</v>
      </c>
      <c r="F44" s="1">
        <v>57.4</v>
      </c>
      <c r="G44" s="1">
        <v>45.2</v>
      </c>
      <c r="H44" s="1">
        <v>32.9</v>
      </c>
      <c r="I44" s="1">
        <v>20.5</v>
      </c>
      <c r="J44" s="1">
        <v>14.1</v>
      </c>
      <c r="K44" s="1">
        <v>6</v>
      </c>
    </row>
    <row r="45" spans="1:11" ht="13.5">
      <c r="A45">
        <v>15</v>
      </c>
      <c r="B45" s="1">
        <v>70.7</v>
      </c>
      <c r="C45" s="1">
        <v>63</v>
      </c>
      <c r="D45" s="1">
        <v>54.9</v>
      </c>
      <c r="E45" s="1">
        <v>46.9</v>
      </c>
      <c r="F45" s="1">
        <v>39.2</v>
      </c>
      <c r="G45" s="1">
        <v>30.8</v>
      </c>
      <c r="H45" s="1">
        <v>22.4</v>
      </c>
      <c r="I45" s="1">
        <v>13.9</v>
      </c>
      <c r="J45" s="1">
        <v>9.6</v>
      </c>
      <c r="K45" s="1">
        <v>6</v>
      </c>
    </row>
    <row r="46" spans="1:11" ht="13.5">
      <c r="A46">
        <v>16</v>
      </c>
      <c r="B46" s="1">
        <v>50.9</v>
      </c>
      <c r="C46" s="1">
        <v>45.3</v>
      </c>
      <c r="D46" s="1">
        <v>39.4</v>
      </c>
      <c r="E46" s="1">
        <v>33.6</v>
      </c>
      <c r="F46" s="1">
        <v>27.9</v>
      </c>
      <c r="G46" s="1">
        <v>21.8</v>
      </c>
      <c r="H46" s="1">
        <v>15.8</v>
      </c>
      <c r="I46" s="1">
        <v>9.9</v>
      </c>
      <c r="J46" s="1">
        <v>6.9</v>
      </c>
      <c r="K46" s="1">
        <v>6</v>
      </c>
    </row>
    <row r="47" spans="1:11" ht="13.5">
      <c r="A47">
        <v>17</v>
      </c>
      <c r="B47" s="1">
        <v>29.1</v>
      </c>
      <c r="C47" s="1">
        <v>25.7</v>
      </c>
      <c r="D47" s="1">
        <v>22.3</v>
      </c>
      <c r="E47" s="1">
        <v>18.8</v>
      </c>
      <c r="F47" s="1">
        <v>13.4</v>
      </c>
      <c r="G47" s="1">
        <v>12</v>
      </c>
      <c r="H47" s="1">
        <v>8.6</v>
      </c>
      <c r="I47" s="1">
        <v>5.4</v>
      </c>
      <c r="J47" s="1">
        <v>3.8</v>
      </c>
      <c r="K47" s="1">
        <v>6</v>
      </c>
    </row>
    <row r="48" ht="13.5">
      <c r="A48" t="s">
        <v>39</v>
      </c>
    </row>
    <row r="49" spans="1:11" ht="13.5">
      <c r="A49">
        <v>1</v>
      </c>
      <c r="B49" s="1">
        <v>43.6</v>
      </c>
      <c r="C49" s="1">
        <v>34.3</v>
      </c>
      <c r="D49" s="1">
        <v>25.9</v>
      </c>
      <c r="E49" s="1">
        <v>19.3</v>
      </c>
      <c r="F49" s="1">
        <v>15.4</v>
      </c>
      <c r="G49" s="1">
        <v>12</v>
      </c>
      <c r="H49" s="1">
        <v>8.6</v>
      </c>
      <c r="I49" s="1">
        <v>5.4</v>
      </c>
      <c r="J49" s="1">
        <v>3.8</v>
      </c>
      <c r="K49" s="1">
        <v>0</v>
      </c>
    </row>
    <row r="50" spans="1:11" ht="13.5">
      <c r="A50">
        <v>2</v>
      </c>
      <c r="B50" s="1">
        <v>35.2</v>
      </c>
      <c r="C50" s="1">
        <v>28.3</v>
      </c>
      <c r="D50" s="1">
        <v>21.2</v>
      </c>
      <c r="E50" s="1">
        <v>15.8</v>
      </c>
      <c r="F50" s="1">
        <v>12.8</v>
      </c>
      <c r="G50" s="1">
        <v>9.9</v>
      </c>
      <c r="H50" s="1">
        <v>7.1</v>
      </c>
      <c r="I50" s="1">
        <v>4.3</v>
      </c>
      <c r="J50" s="1">
        <v>3</v>
      </c>
      <c r="K50" s="1">
        <v>0</v>
      </c>
    </row>
    <row r="51" spans="1:11" ht="13.5">
      <c r="A51">
        <v>3</v>
      </c>
      <c r="B51" s="1">
        <v>30.6</v>
      </c>
      <c r="C51" s="1">
        <v>24.8</v>
      </c>
      <c r="D51" s="1">
        <v>18.8</v>
      </c>
      <c r="E51" s="1">
        <v>14.3</v>
      </c>
      <c r="F51" s="1">
        <v>11.5</v>
      </c>
      <c r="G51" s="1">
        <v>9</v>
      </c>
      <c r="H51" s="1">
        <v>6.6</v>
      </c>
      <c r="I51" s="1">
        <v>3.9</v>
      </c>
      <c r="J51" s="1">
        <v>2.8</v>
      </c>
      <c r="K51" s="1">
        <v>0</v>
      </c>
    </row>
    <row r="52" spans="1:11" ht="13.5">
      <c r="A52">
        <v>4</v>
      </c>
      <c r="B52" s="1">
        <v>23.6</v>
      </c>
      <c r="C52" s="1">
        <v>18.9</v>
      </c>
      <c r="D52" s="1">
        <v>14.7</v>
      </c>
      <c r="E52" s="1">
        <v>11.3</v>
      </c>
      <c r="F52" s="1">
        <v>9.5</v>
      </c>
      <c r="G52" s="1">
        <v>7.6</v>
      </c>
      <c r="H52" s="1">
        <v>5.6</v>
      </c>
      <c r="I52" s="1">
        <v>3.4</v>
      </c>
      <c r="J52" s="1">
        <v>2.3</v>
      </c>
      <c r="K52" s="1">
        <v>0</v>
      </c>
    </row>
    <row r="53" spans="1:11" ht="13.5">
      <c r="A53">
        <v>5</v>
      </c>
      <c r="B53" s="1">
        <v>17.8</v>
      </c>
      <c r="C53" s="1">
        <v>14.4</v>
      </c>
      <c r="D53" s="1">
        <v>11.2</v>
      </c>
      <c r="E53" s="1">
        <v>8.8</v>
      </c>
      <c r="F53" s="1">
        <v>7.8</v>
      </c>
      <c r="G53" s="1">
        <v>6.4</v>
      </c>
      <c r="H53" s="1">
        <v>4.7</v>
      </c>
      <c r="I53" s="1">
        <v>2.9</v>
      </c>
      <c r="J53" s="1">
        <v>1.9</v>
      </c>
      <c r="K53" s="1">
        <v>0</v>
      </c>
    </row>
    <row r="54" spans="1:11" ht="13.5">
      <c r="A54">
        <v>6</v>
      </c>
      <c r="B54" s="1">
        <v>13.2</v>
      </c>
      <c r="C54" s="1">
        <v>10.7</v>
      </c>
      <c r="D54" s="1">
        <v>8.6</v>
      </c>
      <c r="E54" s="1">
        <v>7.1</v>
      </c>
      <c r="F54" s="1">
        <v>6.6</v>
      </c>
      <c r="G54" s="1">
        <v>5.5</v>
      </c>
      <c r="H54" s="1">
        <v>4.2</v>
      </c>
      <c r="I54" s="1">
        <v>2.6</v>
      </c>
      <c r="J54" s="1">
        <v>1.6</v>
      </c>
      <c r="K54" s="1">
        <v>0</v>
      </c>
    </row>
    <row r="55" spans="1:11" ht="13.5">
      <c r="A55">
        <v>7</v>
      </c>
      <c r="B55" s="1">
        <v>6.8</v>
      </c>
      <c r="C55" s="1">
        <v>6.1</v>
      </c>
      <c r="D55" s="1">
        <v>5.2</v>
      </c>
      <c r="E55" s="1">
        <v>4.7</v>
      </c>
      <c r="F55" s="1">
        <v>5</v>
      </c>
      <c r="G55" s="1">
        <v>4.4</v>
      </c>
      <c r="H55" s="1">
        <v>3.4</v>
      </c>
      <c r="I55" s="1">
        <v>2.1</v>
      </c>
      <c r="J55" s="1">
        <v>1.1</v>
      </c>
      <c r="K55" s="1">
        <v>0</v>
      </c>
    </row>
    <row r="56" spans="1:11" ht="13.5">
      <c r="A56">
        <v>8</v>
      </c>
      <c r="B56" s="1">
        <v>3.1</v>
      </c>
      <c r="C56" s="1">
        <v>3.4</v>
      </c>
      <c r="D56" s="1">
        <v>3.3</v>
      </c>
      <c r="E56" s="1">
        <v>3.4</v>
      </c>
      <c r="F56" s="1">
        <v>4.3</v>
      </c>
      <c r="G56" s="1">
        <v>3.9</v>
      </c>
      <c r="H56" s="1">
        <v>3.1</v>
      </c>
      <c r="I56" s="1">
        <v>1.9</v>
      </c>
      <c r="J56" s="1">
        <v>0.9</v>
      </c>
      <c r="K56" s="1">
        <v>0</v>
      </c>
    </row>
    <row r="57" spans="1:11" ht="13.5">
      <c r="A57">
        <v>9</v>
      </c>
      <c r="B57" s="1">
        <v>0</v>
      </c>
      <c r="C57" s="1">
        <v>1.2</v>
      </c>
      <c r="D57" s="1">
        <v>1.9</v>
      </c>
      <c r="E57" s="1">
        <v>2.6</v>
      </c>
      <c r="F57" s="1">
        <v>4</v>
      </c>
      <c r="G57" s="1">
        <v>3.9</v>
      </c>
      <c r="H57" s="1">
        <v>3.2</v>
      </c>
      <c r="I57" s="1">
        <v>2</v>
      </c>
      <c r="J57" s="1">
        <v>0.8</v>
      </c>
      <c r="K57" s="1">
        <v>0</v>
      </c>
    </row>
    <row r="58" spans="1:11" ht="13.5">
      <c r="A58">
        <v>10</v>
      </c>
      <c r="B58" s="1">
        <v>0</v>
      </c>
      <c r="C58" s="1">
        <v>1.4</v>
      </c>
      <c r="D58" s="1">
        <v>2.2</v>
      </c>
      <c r="E58" s="1">
        <v>3</v>
      </c>
      <c r="F58" s="1">
        <v>4.6</v>
      </c>
      <c r="G58" s="1">
        <v>4.4</v>
      </c>
      <c r="H58" s="1">
        <v>3.7</v>
      </c>
      <c r="I58" s="1">
        <v>2.3</v>
      </c>
      <c r="J58" s="1">
        <v>0.9</v>
      </c>
      <c r="K58" s="1">
        <v>0</v>
      </c>
    </row>
    <row r="59" spans="1:11" ht="13.5">
      <c r="A59">
        <v>11</v>
      </c>
      <c r="B59" s="1">
        <v>0</v>
      </c>
      <c r="C59" s="1">
        <v>1.5</v>
      </c>
      <c r="D59" s="1">
        <v>2.4</v>
      </c>
      <c r="E59" s="1">
        <v>3.2</v>
      </c>
      <c r="F59" s="1">
        <v>4.8</v>
      </c>
      <c r="G59" s="1">
        <v>4.6</v>
      </c>
      <c r="H59" s="1">
        <v>3.9</v>
      </c>
      <c r="I59" s="1">
        <v>2.4</v>
      </c>
      <c r="J59" s="1">
        <v>1</v>
      </c>
      <c r="K59" s="1">
        <v>0</v>
      </c>
    </row>
    <row r="60" spans="1:11" ht="13.5">
      <c r="A60">
        <v>12</v>
      </c>
      <c r="B60" s="1">
        <v>0</v>
      </c>
      <c r="C60" s="1">
        <v>1.5</v>
      </c>
      <c r="D60" s="1">
        <v>2.3</v>
      </c>
      <c r="E60" s="1">
        <v>3.1</v>
      </c>
      <c r="F60" s="1">
        <v>4.7</v>
      </c>
      <c r="G60" s="1">
        <v>4.5</v>
      </c>
      <c r="H60" s="1">
        <v>3.8</v>
      </c>
      <c r="I60" s="1">
        <v>2.3</v>
      </c>
      <c r="J60" s="1">
        <v>1</v>
      </c>
      <c r="K60" s="1">
        <v>0</v>
      </c>
    </row>
    <row r="61" spans="1:11" ht="13.5">
      <c r="A61">
        <v>13</v>
      </c>
      <c r="B61" s="1">
        <v>1.2</v>
      </c>
      <c r="C61" s="1">
        <v>2.4</v>
      </c>
      <c r="D61" s="1">
        <v>2.9</v>
      </c>
      <c r="E61" s="1">
        <v>3.5</v>
      </c>
      <c r="F61" s="1">
        <v>4.7</v>
      </c>
      <c r="G61" s="1">
        <v>4.4</v>
      </c>
      <c r="H61" s="1">
        <v>3.6</v>
      </c>
      <c r="I61" s="1">
        <v>2.2</v>
      </c>
      <c r="J61" s="1">
        <v>1</v>
      </c>
      <c r="K61" s="1">
        <v>0</v>
      </c>
    </row>
    <row r="62" spans="1:11" ht="13.5">
      <c r="A62">
        <v>14</v>
      </c>
      <c r="B62" s="1">
        <v>3.9</v>
      </c>
      <c r="C62" s="1">
        <v>4.5</v>
      </c>
      <c r="D62" s="1">
        <v>4.6</v>
      </c>
      <c r="E62" s="1">
        <v>4.6</v>
      </c>
      <c r="F62" s="1">
        <v>5.2</v>
      </c>
      <c r="G62" s="1">
        <v>4.6</v>
      </c>
      <c r="H62" s="1">
        <v>3.6</v>
      </c>
      <c r="I62" s="1">
        <v>2.2</v>
      </c>
      <c r="J62" s="1">
        <v>1.1</v>
      </c>
      <c r="K62" s="1">
        <v>0</v>
      </c>
    </row>
    <row r="63" spans="1:11" ht="13.5">
      <c r="A63">
        <v>15</v>
      </c>
      <c r="B63" s="1">
        <v>8.4</v>
      </c>
      <c r="C63" s="1">
        <v>8</v>
      </c>
      <c r="D63" s="1">
        <v>7.3</v>
      </c>
      <c r="E63" s="1">
        <v>6.6</v>
      </c>
      <c r="F63" s="1">
        <v>6.2</v>
      </c>
      <c r="G63" s="1">
        <v>5.1</v>
      </c>
      <c r="H63" s="1">
        <v>3.9</v>
      </c>
      <c r="I63" s="1">
        <v>2.4</v>
      </c>
      <c r="J63" s="1">
        <v>1.5</v>
      </c>
      <c r="K63" s="1">
        <v>0</v>
      </c>
    </row>
    <row r="64" spans="1:11" ht="13.5">
      <c r="A64">
        <v>16</v>
      </c>
      <c r="B64" s="1">
        <v>11.2</v>
      </c>
      <c r="C64" s="1">
        <v>10.2</v>
      </c>
      <c r="D64" s="1">
        <v>9</v>
      </c>
      <c r="E64" s="1">
        <v>7.9</v>
      </c>
      <c r="F64" s="1">
        <v>6.8</v>
      </c>
      <c r="G64" s="1">
        <v>5.5</v>
      </c>
      <c r="H64" s="1">
        <v>4.1</v>
      </c>
      <c r="I64" s="1">
        <v>2.5</v>
      </c>
      <c r="J64" s="1">
        <v>1.7</v>
      </c>
      <c r="K64" s="1">
        <v>0</v>
      </c>
    </row>
    <row r="65" spans="1:11" ht="13.5">
      <c r="A65">
        <v>17</v>
      </c>
      <c r="B65" s="1">
        <v>14.6</v>
      </c>
      <c r="C65" s="1">
        <v>12.3</v>
      </c>
      <c r="D65" s="1">
        <v>11.1</v>
      </c>
      <c r="E65" s="1">
        <v>9.4</v>
      </c>
      <c r="F65" s="1">
        <v>7.7</v>
      </c>
      <c r="G65" s="1">
        <v>6</v>
      </c>
      <c r="H65" s="1">
        <v>4.3</v>
      </c>
      <c r="I65" s="1">
        <v>2.7</v>
      </c>
      <c r="J65" s="1">
        <v>1.9</v>
      </c>
      <c r="K65" s="1">
        <v>0</v>
      </c>
    </row>
  </sheetData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kudo</cp:lastModifiedBy>
  <dcterms:created xsi:type="dcterms:W3CDTF">1997-01-08T22:48:59Z</dcterms:created>
  <dcterms:modified xsi:type="dcterms:W3CDTF">2005-02-03T06:47:07Z</dcterms:modified>
  <cp:category/>
  <cp:version/>
  <cp:contentType/>
  <cp:contentStatus/>
</cp:coreProperties>
</file>